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6125EBA2-4900-4542-A178-7E0F289F074A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<sst xmlns="http://schemas.openxmlformats.org/spreadsheetml/2006/main" count="464" uniqueCount="218">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</sst>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6</xdr:row>
      <xdr:rowOff>152528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15</xdr:col>
      <xdr:colOff>513002</xdr:colOff>
      <xdr:row>48</xdr:row>
      <xdr:rowOff>51954</xdr:rowOff>
    </xdr:from>
    <xdr:to>
      <xdr:col>16</xdr:col>
      <xdr:colOff>704354</xdr:colOff>
      <xdr:row>49</xdr:row>
      <xdr:rowOff>109233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8616" y="7680613"/>
          <a:ext cx="814806" cy="282416"/>
        </a:xfrm>
        <a:prstGeom prst="rect">
          <a:avLst/>
        </a:prstGeom>
      </xdr:spPr>
    </xdr:pic>
    <xdr:clientData/>
  </xdr:twoCellAnchor>
  <xdr:twoCellAnchor editAs="oneCell">
    <xdr:from>
      <xdr:col>15</xdr:col>
      <xdr:colOff>233796</xdr:colOff>
      <xdr:row>5</xdr:row>
      <xdr:rowOff>34747</xdr:rowOff>
    </xdr:from>
    <xdr:to>
      <xdr:col>17</xdr:col>
      <xdr:colOff>43297</xdr:colOff>
      <xdr:row>7</xdr:row>
      <xdr:rowOff>68447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D154573B-BD83-12F1-08D2-C1882E14B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9410" y="701497"/>
          <a:ext cx="1151660" cy="5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68" t="s">
        <v>208</v>
      </c>
      <c r="C4" s="568"/>
    </row>
    <row r="5" spans="1:1026" ht="9.75" customHeight="1" x14ac:dyDescent="0.2"/>
    <row r="6" spans="1:1026" s="2" customFormat="1" ht="26.25" customHeight="1" x14ac:dyDescent="0.3">
      <c r="C6" s="563" t="s">
        <v>186</v>
      </c>
      <c r="D6" s="563"/>
      <c r="E6" s="563"/>
      <c r="F6" s="563"/>
      <c r="H6" s="425" t="s">
        <v>122</v>
      </c>
      <c r="M6" s="561"/>
      <c r="N6" s="561"/>
      <c r="O6" s="161"/>
      <c r="S6" s="555" t="s">
        <v>4</v>
      </c>
      <c r="T6" s="555"/>
    </row>
    <row r="7" spans="1:1026" s="3" customFormat="1" ht="15" customHeight="1" x14ac:dyDescent="0.2">
      <c r="C7" s="564" t="s">
        <v>187</v>
      </c>
      <c r="D7" s="564"/>
      <c r="E7" s="564"/>
      <c r="F7" s="564"/>
      <c r="H7" s="562"/>
      <c r="I7" s="562"/>
      <c r="J7" s="562"/>
      <c r="K7" s="562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48" t="s">
        <v>0</v>
      </c>
      <c r="D9" s="54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56" t="s">
        <v>192</v>
      </c>
      <c r="D11" s="556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65" t="s">
        <v>193</v>
      </c>
      <c r="D12" s="566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39" t="s">
        <v>2</v>
      </c>
      <c r="D13" s="540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41" t="s">
        <v>3</v>
      </c>
      <c r="C14" s="542"/>
      <c r="D14" s="543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48" t="s">
        <v>134</v>
      </c>
      <c r="D16" s="54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46" t="s">
        <v>133</v>
      </c>
      <c r="D18" s="547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4" t="s">
        <v>5</v>
      </c>
      <c r="D19" s="545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4" t="s">
        <v>6</v>
      </c>
      <c r="D23" s="545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4" t="s">
        <v>80</v>
      </c>
      <c r="D25" s="545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4" t="s">
        <v>81</v>
      </c>
      <c r="D26" s="545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4" t="s">
        <v>73</v>
      </c>
      <c r="D27" s="545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59" t="s">
        <v>74</v>
      </c>
      <c r="D28" s="559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59" t="s">
        <v>8</v>
      </c>
      <c r="D29" s="559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60" t="s">
        <v>194</v>
      </c>
      <c r="D30" s="560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59" t="s">
        <v>7</v>
      </c>
      <c r="D31" s="559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60" t="s">
        <v>191</v>
      </c>
      <c r="D32" s="560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57" t="s">
        <v>82</v>
      </c>
      <c r="D33" s="55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57" t="s">
        <v>83</v>
      </c>
      <c r="D34" s="55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75" t="s">
        <v>188</v>
      </c>
      <c r="D35" s="575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76" t="s">
        <v>189</v>
      </c>
      <c r="D36" s="576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31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37" t="s">
        <v>1</v>
      </c>
      <c r="D38" s="538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59" t="s">
        <v>41</v>
      </c>
      <c r="D39" s="559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59" t="s">
        <v>132</v>
      </c>
      <c r="D40" s="559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73" t="s">
        <v>209</v>
      </c>
      <c r="D41" s="573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77" t="s">
        <v>78</v>
      </c>
      <c r="D42" s="578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74" t="s">
        <v>79</v>
      </c>
      <c r="D43" s="574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50" t="s">
        <v>9</v>
      </c>
      <c r="C44" s="550"/>
      <c r="D44" s="55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51" t="s">
        <v>10</v>
      </c>
      <c r="D46" s="55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52" t="s">
        <v>31</v>
      </c>
      <c r="D47" s="55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34" t="s">
        <v>116</v>
      </c>
      <c r="D48" s="534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54"/>
      <c r="C49" s="554"/>
      <c r="D49" s="55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53"/>
      <c r="P49" s="553"/>
      <c r="Q49" s="553"/>
      <c r="R49"/>
      <c r="T49" s="567"/>
      <c r="U49" s="567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32"/>
      <c r="C50" s="532"/>
      <c r="D50" s="532"/>
      <c r="E50" s="532"/>
      <c r="F50" s="532"/>
      <c r="G50" s="532"/>
      <c r="H50" s="532"/>
      <c r="I50" s="16"/>
      <c r="J50" s="20"/>
      <c r="K50" s="533"/>
      <c r="L50" s="533"/>
      <c r="M50" s="533"/>
      <c r="N50" s="533"/>
      <c r="O50" s="533"/>
      <c r="P50" s="533"/>
      <c r="Q50" s="533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71"/>
      <c r="D51" s="571"/>
      <c r="E51" s="572"/>
      <c r="F51" s="572"/>
      <c r="G51" s="572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6"/>
      <c r="C84" s="536"/>
      <c r="D84" s="536"/>
      <c r="E84" s="536"/>
      <c r="M84" s="569"/>
      <c r="N84" s="569"/>
      <c r="O84" s="569"/>
      <c r="P84" s="569"/>
      <c r="Q84" s="569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70" t="s">
        <v>211</v>
      </c>
      <c r="C87" s="570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35" t="s">
        <v>108</v>
      </c>
      <c r="C89" s="535"/>
      <c r="D89" s="535"/>
      <c r="E89" s="535"/>
      <c r="F89" s="535"/>
      <c r="G89" s="535"/>
      <c r="H89" s="535"/>
      <c r="I89" s="535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6" t="s">
        <v>110</v>
      </c>
      <c r="C91" s="536"/>
      <c r="D91" s="536"/>
      <c r="E91" s="536"/>
      <c r="F91" s="536"/>
      <c r="G91" s="536"/>
      <c r="H91" s="536"/>
      <c r="I91" s="536"/>
      <c r="J91" s="536"/>
      <c r="K91" s="536"/>
      <c r="L91" s="536"/>
      <c r="M91" s="536"/>
      <c r="N91" s="536"/>
      <c r="O91" s="536"/>
      <c r="P91" s="536"/>
      <c r="Q91" s="536"/>
    </row>
    <row r="92" spans="2:17" x14ac:dyDescent="0.2">
      <c r="C92" s="24"/>
    </row>
    <row r="93" spans="2:17" x14ac:dyDescent="0.2">
      <c r="B93" s="536"/>
      <c r="C93" s="536"/>
      <c r="D93" s="536"/>
      <c r="E93" s="536"/>
    </row>
  </sheetData>
  <sheetProtection algorithmName="SHA-512" hashValue="ELkY0kxm70KlHW7FKOFD3B+rq7r6jun7DLarCUgzFEcA/wPh0N/eiVNu9os9SBYDyYNF98oRF1lElotGs95Iww==" saltValue="1XDBfQau0/QYfm9SpHeKGw==" spinCount="100000" sheet="1" objects="1" scenarios="1"/>
  <mergeCells count="50"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B44:D44"/>
    <mergeCell ref="C46:D46"/>
    <mergeCell ref="C47:D47"/>
    <mergeCell ref="O49:Q49"/>
    <mergeCell ref="B49:D49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50:H50"/>
    <mergeCell ref="K50:Q50"/>
    <mergeCell ref="C48:D48"/>
    <mergeCell ref="B89:I89"/>
    <mergeCell ref="B91:Q91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33"/>
      <c r="P128" s="533"/>
      <c r="Q128" s="533"/>
      <c r="R128" s="533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33"/>
      <c r="P129" s="533"/>
      <c r="Q129" s="533"/>
      <c r="R129" s="533"/>
    </row>
    <row r="130" spans="2:18" ht="12.6" customHeight="1" x14ac:dyDescent="0.2">
      <c r="B130" s="221"/>
      <c r="D130" s="221"/>
      <c r="F130" s="572"/>
      <c r="G130" s="572"/>
      <c r="H130" s="572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72"/>
      <c r="G131" s="572"/>
      <c r="H131" s="572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91"/>
      <c r="C2" s="591"/>
      <c r="D2" s="591"/>
      <c r="E2" s="591"/>
      <c r="F2" s="590"/>
      <c r="G2" s="590"/>
      <c r="H2" s="590"/>
      <c r="I2" s="590"/>
    </row>
    <row r="3" spans="2:37" ht="35.65" customHeight="1" thickBot="1" x14ac:dyDescent="0.25">
      <c r="B3" s="593" t="str">
        <f>'1. KASSABUDJETTI'!C6</f>
        <v>Yrityksen nimi</v>
      </c>
      <c r="C3" s="593"/>
      <c r="D3" s="593"/>
      <c r="E3" s="593"/>
      <c r="F3" s="593"/>
      <c r="J3" s="592" t="s">
        <v>67</v>
      </c>
      <c r="K3" s="592"/>
      <c r="L3" s="592"/>
      <c r="M3" s="592"/>
      <c r="N3" s="592"/>
      <c r="O3" s="592"/>
      <c r="U3" s="167"/>
    </row>
    <row r="4" spans="2:37" s="85" customFormat="1" ht="19.149999999999999" customHeight="1" x14ac:dyDescent="0.2">
      <c r="B4" s="520"/>
      <c r="C4" s="521"/>
      <c r="D4" s="603"/>
      <c r="E4" s="603"/>
      <c r="F4" s="603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4" t="s">
        <v>203</v>
      </c>
      <c r="D5" s="604"/>
      <c r="E5" s="604"/>
      <c r="F5" s="604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7" t="s">
        <v>201</v>
      </c>
      <c r="D6" s="598"/>
      <c r="E6" s="598"/>
      <c r="F6" s="599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5"/>
      <c r="F7" s="606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7" t="s">
        <v>216</v>
      </c>
      <c r="D13" s="608"/>
      <c r="E13" s="608"/>
      <c r="F13" s="609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6" t="s">
        <v>204</v>
      </c>
      <c r="D14" s="596"/>
      <c r="E14" s="596"/>
      <c r="F14" s="59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7" t="s">
        <v>197</v>
      </c>
      <c r="D15" s="598"/>
      <c r="E15" s="598"/>
      <c r="F15" s="599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7" t="s">
        <v>198</v>
      </c>
      <c r="D18" s="598"/>
      <c r="E18" s="598"/>
      <c r="F18" s="599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600" t="s">
        <v>105</v>
      </c>
      <c r="D25" s="601"/>
      <c r="E25" s="601"/>
      <c r="F25" s="602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4" t="s">
        <v>120</v>
      </c>
      <c r="E27" s="86"/>
      <c r="F27" s="594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5"/>
      <c r="E28" s="93"/>
      <c r="F28" s="595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588"/>
      <c r="C29" s="58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33"/>
      <c r="P101" s="533"/>
      <c r="Q101" s="533"/>
      <c r="R101" s="533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33"/>
      <c r="P102" s="533"/>
      <c r="Q102" s="533"/>
      <c r="R102" s="533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71"/>
      <c r="C104" s="571"/>
      <c r="D104" s="221"/>
      <c r="E104" s="95"/>
      <c r="F104" s="572"/>
      <c r="G104" s="572"/>
      <c r="H104" s="572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72"/>
      <c r="G105" s="572"/>
      <c r="H105" s="572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  <mergeCell ref="O101:R102"/>
    <mergeCell ref="L103:M103"/>
    <mergeCell ref="B104:C104"/>
    <mergeCell ref="F104:H105"/>
    <mergeCell ref="B29:C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2025-12-02T11:44:12Z</cp:lastPrinted>
  <dcterms:created xsi:type="dcterms:W3CDTF">2000-01-05T18:21:55Z</dcterms:created>
  <dcterms:modified xsi:type="dcterms:W3CDTF">2025-12-02T12:05:44Z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