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8_{701D7589-4D7A-4B17-9E2A-BB9F3C5A4A73}" xr6:coauthVersionLast="47" xr6:coauthVersionMax="47" xr10:uidLastSave="{00000000-0000-0000-0000-000000000000}"/>
  <workbookProtection workbookAlgorithmName="SHA-512" workbookHashValue="m7jG/2KkKfG49QhQ6dCKkt3JlbjyuXYC7eoIyGGhZsMOF85tEBLdAb9IVlW+ZG6nBgZyj2mbakkrEhFcRJlmVA==" workbookSaltValue="CX0bREO24OxYotXFKA8D2A==" workbookSpinCount="100000" lockStructure="1"/>
  <bookViews>
    <workbookView xWindow="17880" yWindow="-120" windowWidth="51840" windowHeight="21120" activeTab="1" xr2:uid="{00000000-000D-0000-FFFF-FFFF00000000}"/>
  </bookViews>
  <sheets>
    <sheet name="Yleislomake " sheetId="6" r:id="rId1"/>
    <sheet name="Tuotetilauslomake" sheetId="5" r:id="rId2"/>
  </sheets>
  <definedNames>
    <definedName name="_xlnm.Print_Area" localSheetId="1">Tuotetilauslomake!$B$2:$I$53</definedName>
    <definedName name="_xlnm.Print_Area" localSheetId="0">'Yleislomake '!$B$2:$L$53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5" l="1"/>
  <c r="I31" i="5" s="1"/>
  <c r="H32" i="5"/>
  <c r="I32" i="5" s="1"/>
  <c r="H33" i="5"/>
  <c r="I33" i="5" s="1"/>
  <c r="H30" i="5"/>
  <c r="K30" i="6"/>
  <c r="J33" i="6"/>
  <c r="K33" i="6" s="1"/>
  <c r="J27" i="6"/>
  <c r="K27" i="6" s="1"/>
  <c r="J26" i="6"/>
  <c r="K26" i="6" s="1"/>
  <c r="H42" i="6"/>
  <c r="B5" i="5"/>
  <c r="F47" i="5"/>
  <c r="F44" i="5"/>
  <c r="B13" i="5"/>
  <c r="E15" i="5"/>
  <c r="J21" i="6"/>
  <c r="K21" i="6" s="1"/>
  <c r="J22" i="6"/>
  <c r="K22" i="6" s="1"/>
  <c r="J23" i="6"/>
  <c r="K23" i="6" s="1"/>
  <c r="J24" i="6"/>
  <c r="K24" i="6" s="1"/>
  <c r="J25" i="6"/>
  <c r="K25" i="6" s="1"/>
  <c r="J28" i="6"/>
  <c r="K28" i="6" s="1"/>
  <c r="J29" i="6"/>
  <c r="K29" i="6" s="1"/>
  <c r="J30" i="6"/>
  <c r="J31" i="6"/>
  <c r="K31" i="6" s="1"/>
  <c r="J32" i="6"/>
  <c r="K32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 l="1"/>
  <c r="K42" i="6"/>
  <c r="H41" i="5" l="1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I30" i="5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I42" i="5" l="1"/>
  <c r="H4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27FA6FA6-CF34-408F-9DAE-68A937028760}">
      <text>
        <r>
          <rPr>
            <b/>
            <sz val="10"/>
            <color indexed="8"/>
            <rFont val="Tahoma"/>
            <family val="2"/>
          </rPr>
          <t>Voit korvata tekstin yrityksesi logolla. Valitse Lisää =&gt; Kuvat.</t>
        </r>
      </text>
    </comment>
    <comment ref="B16" authorId="0" shapeId="0" xr:uid="{43607832-2BEF-4EC2-9F9E-5DE2BC531567}">
      <text>
        <r>
          <rPr>
            <sz val="10"/>
            <color indexed="8"/>
            <rFont val="Tahoma"/>
            <family val="2"/>
          </rPr>
          <t>TOIMITUSLAUSEKKEET:
EXW - vapaasti tehtaalla/lähettäjällä
FCA - vapaasti rahdinkuljettajalla
CPT - kuljetus maksettuna
CIP - kuljetus ja vakuutus maksettuina
DAT - toimitettuna terminaalissa
DAP - toimitettuna määräpaikalle
DDP - toimitettuna tullattuna toimitusosoitteeseen
FAS - vapaasti aluksen sivulla
FOB - vapaasti aluksessa
CFR - kulut ja rahti maksettuna
CIF - kulut, rahti ja vakuutus maksettuina</t>
        </r>
      </text>
    </comment>
    <comment ref="G44" authorId="0" shapeId="0" xr:uid="{5EECA8C9-3189-496C-A0D6-7019D8E3F409}">
      <text>
        <r>
          <rPr>
            <sz val="10"/>
            <color indexed="8"/>
            <rFont val="Tahoma"/>
            <family val="2"/>
          </rPr>
          <t>Muita ehtoja voi olla esim. takuuaika, käyttökoulutus, kapasiteettiajo, omistusoikeuden siirtyminen, muistutusmaksu, tilauksen peruutusehdot tms.</t>
        </r>
      </text>
    </comment>
    <comment ref="B51" authorId="0" shapeId="0" xr:uid="{1E7E18F6-EE76-480A-AEDF-A1C45A2F3947}">
      <text>
        <r>
          <rPr>
            <sz val="10"/>
            <color indexed="8"/>
            <rFont val="Tahoma"/>
            <family val="2"/>
          </rPr>
          <t xml:space="preserve">Lisää yrityksesi yhteystiedot. </t>
        </r>
      </text>
    </comment>
    <comment ref="J53" authorId="0" shapeId="0" xr:uid="{DB8A2B7C-C76D-4268-93D9-6A6998278B8C}">
      <text>
        <r>
          <rPr>
            <sz val="10"/>
            <color indexed="8"/>
            <rFont val="Tahoma"/>
            <family val="2"/>
          </rPr>
          <t xml:space="preserve">Jos yritys on arvonlisäverovelvollinen, niin teksti Alv.rek. Muussa tapauksessa poista teksti Alv.rek.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82A8CD77-2C86-4962-8E0D-14FBEFC559E4}">
      <text>
        <r>
          <rPr>
            <b/>
            <sz val="10"/>
            <color indexed="8"/>
            <rFont val="Tahoma"/>
            <family val="2"/>
          </rPr>
          <t>Voit korvata tekstin yrityksesi logolla. Valitse Lisää =&gt; Kuvat.</t>
        </r>
      </text>
    </comment>
    <comment ref="B16" authorId="0" shapeId="0" xr:uid="{598A29FF-BC17-41A4-B2A1-4AE953734B7D}">
      <text>
        <r>
          <rPr>
            <sz val="10"/>
            <color indexed="8"/>
            <rFont val="Tahoma"/>
            <family val="2"/>
          </rPr>
          <t>TOIMITUSLAUSEKKEET:
EXW - vapaasti tehtaalla/lähettäjällä
FCA - vapaasti rahdinkuljettajalla
CPT - kuljetus maksettuna
CIP - kuljetus ja vakuutus maksettuina
DAT - toimitettuna terminaalissa
DAP - toimitettuna määräpaikalle
DDP - toimitettuna tullattuna toimitusosoitteeseen
FAS - vapaasti aluksen sivulla
FOB - vapaasti aluksessa
CFR - kulut ja rahti maksettuna
CIF - kulut, rahti ja vakuutus maksettuina</t>
        </r>
      </text>
    </comment>
    <comment ref="B44" authorId="0" shapeId="0" xr:uid="{FF6BBBA3-B66A-4165-A48C-F19E2987ED23}">
      <text>
        <r>
          <rPr>
            <sz val="10"/>
            <color indexed="8"/>
            <rFont val="Tahoma"/>
            <family val="2"/>
          </rPr>
          <t>Muita ehtoja voi olla esim. takuuaika, käyttökoulutus, kapasiteettiajo, omistusoikeuden siirtyminen, muistutusmaksu, tilauksen peruutusehdot tms.</t>
        </r>
      </text>
    </comment>
    <comment ref="B51" authorId="0" shapeId="0" xr:uid="{11F05047-AE24-4436-A604-CB4D83DC2206}">
      <text>
        <r>
          <rPr>
            <sz val="10"/>
            <color indexed="8"/>
            <rFont val="Tahoma"/>
            <family val="2"/>
          </rPr>
          <t xml:space="preserve">Lisää yrityksesi yhteystiedot. </t>
        </r>
      </text>
    </comment>
    <comment ref="H53" authorId="0" shapeId="0" xr:uid="{AFA06279-D4EF-470C-BF54-5B3FD4404789}">
      <text>
        <r>
          <rPr>
            <sz val="10"/>
            <color indexed="8"/>
            <rFont val="Tahoma"/>
            <family val="2"/>
          </rPr>
          <t xml:space="preserve">Jos yritys on arvonlisäverovelvollinen, niin teksti Alv.rek. Muussa tapauksessa poista teksti Alv.rek. </t>
        </r>
      </text>
    </comment>
  </commentList>
</comments>
</file>

<file path=xl/sharedStrings.xml><?xml version="1.0" encoding="utf-8"?>
<sst xmlns="http://schemas.openxmlformats.org/spreadsheetml/2006/main" count="99" uniqueCount="54">
  <si>
    <t>Alv.rek.</t>
  </si>
  <si>
    <t>Kotipaikka</t>
  </si>
  <si>
    <t>Y-tunnus</t>
  </si>
  <si>
    <t xml:space="preserve"> </t>
  </si>
  <si>
    <t>Tilaajan viite</t>
  </si>
  <si>
    <t xml:space="preserve">Puhelin </t>
  </si>
  <si>
    <t>Huomautusaika</t>
  </si>
  <si>
    <t>Tilaussumma</t>
  </si>
  <si>
    <t xml:space="preserve"> Toimitusaika</t>
  </si>
  <si>
    <t xml:space="preserve"> Tilauksen peruste</t>
  </si>
  <si>
    <t xml:space="preserve"> Toimitusosoite</t>
  </si>
  <si>
    <t xml:space="preserve"> Tilausseloste</t>
  </si>
  <si>
    <t xml:space="preserve"> Muut ehdot</t>
  </si>
  <si>
    <t>Päivämäärä</t>
  </si>
  <si>
    <t>puhelin</t>
  </si>
  <si>
    <t xml:space="preserve"> Laskutusosoite (ellei sama kuin tilaajan osoite)</t>
  </si>
  <si>
    <t xml:space="preserve"> Maksuehdot</t>
  </si>
  <si>
    <t>Alv.rek</t>
  </si>
  <si>
    <t xml:space="preserve"> pv</t>
  </si>
  <si>
    <t>Yksikkö</t>
  </si>
  <si>
    <t>Tilaus-määrä</t>
  </si>
  <si>
    <t xml:space="preserve">  </t>
  </si>
  <si>
    <t>Yhteyshenkilö/</t>
  </si>
  <si>
    <t xml:space="preserve"> Viivästyseuraamus</t>
  </si>
  <si>
    <t>Alv-%</t>
  </si>
  <si>
    <t xml:space="preserve">Alv </t>
  </si>
  <si>
    <t>Yksikköhinta alv 0 %</t>
  </si>
  <si>
    <t>Alv yhteensä</t>
  </si>
  <si>
    <t>TILAUS</t>
  </si>
  <si>
    <t>Sähköposti</t>
  </si>
  <si>
    <t>Yrityksen nimi</t>
  </si>
  <si>
    <t xml:space="preserve"> Allekirjoitus</t>
  </si>
  <si>
    <t xml:space="preserve"> Yhteensä</t>
  </si>
  <si>
    <t xml:space="preserve"> Viivästysseuraamus</t>
  </si>
  <si>
    <t>Katuosoite</t>
  </si>
  <si>
    <t xml:space="preserve"> Tuote</t>
  </si>
  <si>
    <t xml:space="preserve"> Tuotteen nimi/tunnus</t>
  </si>
  <si>
    <t xml:space="preserve"> Esimerkkiyritys Oy</t>
  </si>
  <si>
    <t xml:space="preserve"> Tilaajan nimi</t>
  </si>
  <si>
    <t>www</t>
  </si>
  <si>
    <t>Katusoite</t>
  </si>
  <si>
    <t>E-mail</t>
  </si>
  <si>
    <t>Hinta alv       0 %</t>
  </si>
  <si>
    <t xml:space="preserve"> Toimitusehto, sovellettava yleinen sopimusehto</t>
  </si>
  <si>
    <t>Kirjoita nimi tai liitä logo</t>
  </si>
  <si>
    <t>Yritystulkki L3 Tilaus</t>
  </si>
  <si>
    <t>Tilaajan nimi</t>
  </si>
  <si>
    <t>Toimittajan nimi ja osoite</t>
  </si>
  <si>
    <t>Tilausnumero</t>
  </si>
  <si>
    <t>Nimenselvennys</t>
  </si>
  <si>
    <t>Puh.</t>
  </si>
  <si>
    <t>kpl</t>
  </si>
  <si>
    <t xml:space="preserve">  Tilaus</t>
  </si>
  <si>
    <t>Postinumero ja osoitetoimipaikka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</si>
</sst>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0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2"/>
      <color indexed="48"/>
      <name val="Georgia"/>
      <family val="1"/>
    </font>
    <font>
      <sz val="12"/>
      <name val="Georgia"/>
      <family val="1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b/>
      <sz val="8"/>
      <name val="Palatino Linotype"/>
      <family val="1"/>
    </font>
    <font>
      <sz val="11"/>
      <name val="Palatino Linotype"/>
      <family val="1"/>
    </font>
    <font>
      <sz val="11"/>
      <name val="Arial"/>
      <family val="2"/>
    </font>
    <font>
      <sz val="8"/>
      <name val="Palatino Linotype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1"/>
      <name val="Georgia"/>
      <family val="1"/>
    </font>
    <font>
      <i/>
      <sz val="10"/>
      <name val="Verdana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8"/>
      <name val="Brush Script MT"/>
      <family val="4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Arial Narrow"/>
      <family val="2"/>
    </font>
    <font>
      <sz val="9"/>
      <name val="Palatino Linotype"/>
      <family val="1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0" fillId="3" borderId="4" xfId="0" applyFill="1" applyBorder="1"/>
    <xf numFmtId="0" fontId="3" fillId="3" borderId="3" xfId="0" applyFont="1" applyFill="1" applyBorder="1"/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3" borderId="3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 wrapText="1"/>
    </xf>
    <xf numFmtId="0" fontId="26" fillId="0" borderId="0" xfId="0" applyFont="1"/>
    <xf numFmtId="0" fontId="1" fillId="0" borderId="0" xfId="1"/>
    <xf numFmtId="0" fontId="20" fillId="0" borderId="0" xfId="1" applyFont="1"/>
    <xf numFmtId="0" fontId="19" fillId="0" borderId="0" xfId="1" applyFont="1" applyAlignment="1">
      <alignment horizontal="left" vertical="center" wrapText="1"/>
    </xf>
    <xf numFmtId="0" fontId="9" fillId="0" borderId="0" xfId="1" applyFont="1"/>
    <xf numFmtId="0" fontId="7" fillId="0" borderId="0" xfId="1" applyFont="1"/>
    <xf numFmtId="1" fontId="6" fillId="0" borderId="0" xfId="1" applyNumberFormat="1" applyFont="1"/>
    <xf numFmtId="0" fontId="5" fillId="0" borderId="0" xfId="1" applyFont="1"/>
    <xf numFmtId="14" fontId="5" fillId="0" borderId="0" xfId="1" applyNumberFormat="1" applyFont="1"/>
    <xf numFmtId="0" fontId="14" fillId="0" borderId="0" xfId="1" applyFont="1" applyAlignment="1">
      <alignment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1" xfId="1" applyFont="1" applyBorder="1" applyAlignment="1">
      <alignment horizontal="left" vertical="center"/>
    </xf>
    <xf numFmtId="0" fontId="20" fillId="3" borderId="10" xfId="1" applyFont="1" applyFill="1" applyBorder="1" applyAlignment="1">
      <alignment vertical="center"/>
    </xf>
    <xf numFmtId="0" fontId="10" fillId="3" borderId="3" xfId="1" applyFont="1" applyFill="1" applyBorder="1" applyAlignment="1">
      <alignment vertical="center"/>
    </xf>
    <xf numFmtId="0" fontId="20" fillId="3" borderId="10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horizontal="left" vertical="center"/>
    </xf>
    <xf numFmtId="0" fontId="20" fillId="3" borderId="4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2" fillId="0" borderId="0" xfId="1" applyFont="1"/>
    <xf numFmtId="0" fontId="3" fillId="0" borderId="0" xfId="1" applyFont="1"/>
    <xf numFmtId="1" fontId="4" fillId="3" borderId="3" xfId="1" applyNumberFormat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/>
    </xf>
    <xf numFmtId="0" fontId="8" fillId="0" borderId="0" xfId="1" applyFont="1"/>
    <xf numFmtId="0" fontId="26" fillId="0" borderId="0" xfId="1" applyFont="1"/>
    <xf numFmtId="0" fontId="16" fillId="0" borderId="0" xfId="1" applyFont="1"/>
    <xf numFmtId="0" fontId="16" fillId="0" borderId="0" xfId="1" applyFont="1" applyAlignment="1">
      <alignment horizontal="left"/>
    </xf>
    <xf numFmtId="0" fontId="26" fillId="0" borderId="0" xfId="1" applyFont="1" applyAlignment="1">
      <alignment horizontal="right"/>
    </xf>
    <xf numFmtId="0" fontId="17" fillId="0" borderId="0" xfId="1" applyFont="1"/>
    <xf numFmtId="0" fontId="20" fillId="3" borderId="3" xfId="1" applyFont="1" applyFill="1" applyBorder="1" applyAlignment="1">
      <alignment vertical="center"/>
    </xf>
    <xf numFmtId="49" fontId="25" fillId="0" borderId="8" xfId="1" applyNumberFormat="1" applyFont="1" applyBorder="1" applyAlignment="1" applyProtection="1">
      <alignment horizontal="left" vertical="center"/>
      <protection locked="0"/>
    </xf>
    <xf numFmtId="0" fontId="14" fillId="4" borderId="2" xfId="1" applyFont="1" applyFill="1" applyBorder="1" applyAlignment="1" applyProtection="1">
      <alignment vertical="center"/>
      <protection hidden="1"/>
    </xf>
    <xf numFmtId="0" fontId="14" fillId="4" borderId="1" xfId="1" applyFont="1" applyFill="1" applyBorder="1" applyAlignment="1" applyProtection="1">
      <alignment vertical="center"/>
      <protection hidden="1"/>
    </xf>
    <xf numFmtId="0" fontId="1" fillId="4" borderId="2" xfId="1" applyFill="1" applyBorder="1" applyAlignment="1" applyProtection="1">
      <alignment horizontal="center" vertical="center"/>
      <protection hidden="1"/>
    </xf>
    <xf numFmtId="0" fontId="1" fillId="4" borderId="6" xfId="1" applyFill="1" applyBorder="1" applyAlignment="1" applyProtection="1">
      <alignment vertical="center"/>
      <protection hidden="1"/>
    </xf>
    <xf numFmtId="4" fontId="1" fillId="4" borderId="6" xfId="1" applyNumberFormat="1" applyFill="1" applyBorder="1" applyAlignment="1" applyProtection="1">
      <alignment vertical="center"/>
      <protection hidden="1"/>
    </xf>
    <xf numFmtId="0" fontId="25" fillId="3" borderId="3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27" fillId="3" borderId="3" xfId="0" applyFont="1" applyFill="1" applyBorder="1" applyAlignment="1">
      <alignment vertical="center"/>
    </xf>
    <xf numFmtId="0" fontId="25" fillId="3" borderId="3" xfId="0" applyFont="1" applyFill="1" applyBorder="1"/>
    <xf numFmtId="0" fontId="25" fillId="3" borderId="4" xfId="0" applyFont="1" applyFill="1" applyBorder="1"/>
    <xf numFmtId="49" fontId="25" fillId="0" borderId="13" xfId="1" applyNumberFormat="1" applyFont="1" applyBorder="1" applyAlignment="1" applyProtection="1">
      <alignment horizontal="left" vertical="center"/>
      <protection locked="0"/>
    </xf>
    <xf numFmtId="4" fontId="25" fillId="0" borderId="13" xfId="1" applyNumberFormat="1" applyFont="1" applyBorder="1" applyAlignment="1" applyProtection="1">
      <alignment horizontal="center" vertical="center"/>
      <protection locked="0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4" fontId="25" fillId="0" borderId="5" xfId="1" applyNumberFormat="1" applyFont="1" applyBorder="1" applyAlignment="1" applyProtection="1">
      <alignment horizontal="center" vertical="center"/>
      <protection locked="0"/>
    </xf>
    <xf numFmtId="165" fontId="25" fillId="0" borderId="5" xfId="1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left" vertical="center"/>
      <protection locked="0"/>
    </xf>
    <xf numFmtId="1" fontId="15" fillId="0" borderId="6" xfId="1" applyNumberFormat="1" applyFont="1" applyBorder="1" applyAlignment="1" applyProtection="1">
      <alignment horizontal="center" vertical="center"/>
      <protection locked="0"/>
    </xf>
    <xf numFmtId="49" fontId="25" fillId="0" borderId="15" xfId="1" applyNumberFormat="1" applyFont="1" applyBorder="1" applyAlignment="1" applyProtection="1">
      <alignment horizontal="left" vertical="center"/>
      <protection locked="0"/>
    </xf>
    <xf numFmtId="49" fontId="25" fillId="0" borderId="0" xfId="1" applyNumberFormat="1" applyFont="1" applyAlignment="1" applyProtection="1">
      <alignment horizontal="left" vertical="center"/>
      <protection locked="0"/>
    </xf>
    <xf numFmtId="0" fontId="16" fillId="0" borderId="0" xfId="1" applyFont="1" applyAlignment="1">
      <alignment horizontal="right"/>
    </xf>
    <xf numFmtId="0" fontId="15" fillId="3" borderId="11" xfId="0" applyFont="1" applyFill="1" applyBorder="1" applyAlignment="1">
      <alignment horizontal="center" vertical="center"/>
    </xf>
    <xf numFmtId="49" fontId="25" fillId="0" borderId="13" xfId="0" applyNumberFormat="1" applyFont="1" applyBorder="1" applyAlignment="1" applyProtection="1">
      <alignment horizontal="left" vertical="center"/>
      <protection locked="0"/>
    </xf>
    <xf numFmtId="49" fontId="25" fillId="0" borderId="8" xfId="0" applyNumberFormat="1" applyFont="1" applyBorder="1" applyAlignment="1" applyProtection="1">
      <alignment horizontal="left" vertical="center"/>
      <protection locked="0"/>
    </xf>
    <xf numFmtId="0" fontId="20" fillId="3" borderId="10" xfId="0" applyFont="1" applyFill="1" applyBorder="1" applyAlignment="1">
      <alignment vertical="center"/>
    </xf>
    <xf numFmtId="0" fontId="8" fillId="0" borderId="0" xfId="0" applyFont="1" applyAlignment="1" applyProtection="1">
      <alignment horizontal="right"/>
      <protection locked="0"/>
    </xf>
    <xf numFmtId="4" fontId="25" fillId="0" borderId="5" xfId="1" applyNumberFormat="1" applyFont="1" applyBorder="1" applyAlignment="1" applyProtection="1">
      <alignment horizontal="center" vertical="center"/>
      <protection hidden="1"/>
    </xf>
    <xf numFmtId="4" fontId="25" fillId="0" borderId="6" xfId="1" applyNumberFormat="1" applyFont="1" applyBorder="1" applyAlignment="1" applyProtection="1">
      <alignment horizontal="center" vertical="center"/>
      <protection hidden="1"/>
    </xf>
    <xf numFmtId="4" fontId="14" fillId="2" borderId="6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Alignment="1" applyProtection="1">
      <alignment horizontal="right"/>
      <protection locked="0"/>
    </xf>
    <xf numFmtId="0" fontId="15" fillId="3" borderId="6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8" fillId="0" borderId="0" xfId="0" applyFont="1"/>
    <xf numFmtId="49" fontId="25" fillId="0" borderId="0" xfId="0" applyNumberFormat="1" applyFont="1" applyAlignment="1" applyProtection="1">
      <alignment horizontal="left" vertical="center"/>
      <protection locked="0"/>
    </xf>
    <xf numFmtId="1" fontId="4" fillId="3" borderId="4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vertical="center"/>
    </xf>
    <xf numFmtId="4" fontId="15" fillId="0" borderId="6" xfId="0" applyNumberFormat="1" applyFont="1" applyBorder="1" applyAlignment="1" applyProtection="1">
      <alignment horizontal="center" vertical="center"/>
      <protection hidden="1"/>
    </xf>
    <xf numFmtId="4" fontId="15" fillId="4" borderId="6" xfId="0" applyNumberFormat="1" applyFont="1" applyFill="1" applyBorder="1" applyAlignment="1" applyProtection="1">
      <alignment horizontal="center" vertical="center"/>
      <protection hidden="1"/>
    </xf>
    <xf numFmtId="4" fontId="25" fillId="0" borderId="5" xfId="0" applyNumberFormat="1" applyFont="1" applyBorder="1" applyAlignment="1" applyProtection="1">
      <alignment horizontal="center" vertical="center"/>
      <protection hidden="1"/>
    </xf>
    <xf numFmtId="164" fontId="25" fillId="0" borderId="5" xfId="0" applyNumberFormat="1" applyFont="1" applyBorder="1" applyAlignment="1" applyProtection="1">
      <alignment horizontal="center" vertical="center"/>
      <protection locked="0"/>
    </xf>
    <xf numFmtId="4" fontId="25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1" fontId="4" fillId="0" borderId="9" xfId="0" applyNumberFormat="1" applyFont="1" applyBorder="1" applyAlignment="1">
      <alignment horizontal="right"/>
    </xf>
    <xf numFmtId="0" fontId="1" fillId="0" borderId="0" xfId="0" applyFont="1"/>
    <xf numFmtId="0" fontId="18" fillId="0" borderId="0" xfId="0" applyFont="1"/>
    <xf numFmtId="1" fontId="15" fillId="0" borderId="6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14" fillId="0" borderId="0" xfId="0" applyFont="1"/>
    <xf numFmtId="14" fontId="5" fillId="0" borderId="0" xfId="0" applyNumberFormat="1" applyFont="1"/>
    <xf numFmtId="0" fontId="5" fillId="0" borderId="0" xfId="0" applyFont="1"/>
    <xf numFmtId="1" fontId="6" fillId="0" borderId="0" xfId="0" applyNumberFormat="1" applyFont="1"/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49" fontId="1" fillId="0" borderId="2" xfId="1" applyNumberFormat="1" applyBorder="1" applyAlignment="1" applyProtection="1">
      <alignment horizontal="left" vertical="center"/>
      <protection locked="0"/>
    </xf>
    <xf numFmtId="49" fontId="1" fillId="0" borderId="1" xfId="1" applyNumberForma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" fontId="25" fillId="0" borderId="2" xfId="0" applyNumberFormat="1" applyFont="1" applyBorder="1" applyAlignment="1" applyProtection="1">
      <alignment horizontal="center" vertical="center"/>
      <protection hidden="1"/>
    </xf>
    <xf numFmtId="4" fontId="25" fillId="0" borderId="1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 applyProtection="1">
      <alignment horizontal="left" vertical="center"/>
      <protection locked="0"/>
    </xf>
    <xf numFmtId="49" fontId="25" fillId="0" borderId="8" xfId="0" applyNumberFormat="1" applyFont="1" applyBorder="1" applyAlignment="1" applyProtection="1">
      <alignment horizontal="left" vertical="center"/>
      <protection locked="0"/>
    </xf>
    <xf numFmtId="49" fontId="25" fillId="0" borderId="14" xfId="0" applyNumberFormat="1" applyFont="1" applyBorder="1" applyAlignment="1" applyProtection="1">
      <alignment horizontal="left" vertical="center"/>
      <protection locked="0"/>
    </xf>
    <xf numFmtId="4" fontId="25" fillId="0" borderId="13" xfId="0" applyNumberFormat="1" applyFont="1" applyBorder="1" applyAlignment="1" applyProtection="1">
      <alignment horizontal="center" vertical="center"/>
      <protection hidden="1"/>
    </xf>
    <xf numFmtId="4" fontId="25" fillId="0" borderId="14" xfId="0" applyNumberFormat="1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49" fontId="25" fillId="0" borderId="15" xfId="0" applyNumberFormat="1" applyFont="1" applyBorder="1" applyAlignment="1" applyProtection="1">
      <alignment horizontal="left" vertical="center" wrapText="1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49" fontId="25" fillId="0" borderId="7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15" fillId="0" borderId="2" xfId="0" applyNumberFormat="1" applyFont="1" applyBorder="1" applyAlignment="1" applyProtection="1">
      <alignment horizontal="center" vertical="center"/>
      <protection hidden="1"/>
    </xf>
    <xf numFmtId="0" fontId="20" fillId="3" borderId="10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49" fontId="25" fillId="0" borderId="13" xfId="0" applyNumberFormat="1" applyFont="1" applyBorder="1" applyAlignment="1" applyProtection="1">
      <alignment horizontal="left" vertical="center" wrapText="1"/>
      <protection locked="0"/>
    </xf>
    <xf numFmtId="49" fontId="25" fillId="0" borderId="8" xfId="0" applyNumberFormat="1" applyFont="1" applyBorder="1" applyAlignment="1" applyProtection="1">
      <alignment horizontal="left" vertical="center" wrapText="1"/>
      <protection locked="0"/>
    </xf>
    <xf numFmtId="49" fontId="25" fillId="0" borderId="14" xfId="0" applyNumberFormat="1" applyFont="1" applyBorder="1" applyAlignment="1" applyProtection="1">
      <alignment horizontal="left" vertical="center" wrapText="1"/>
      <protection locked="0"/>
    </xf>
    <xf numFmtId="49" fontId="23" fillId="0" borderId="15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 applyProtection="1">
      <alignment horizontal="center" vertical="center"/>
      <protection locked="0"/>
    </xf>
    <xf numFmtId="49" fontId="22" fillId="0" borderId="13" xfId="0" applyNumberFormat="1" applyFont="1" applyBorder="1" applyAlignment="1" applyProtection="1">
      <alignment horizontal="center" vertical="center"/>
      <protection locked="0"/>
    </xf>
    <xf numFmtId="49" fontId="22" fillId="0" borderId="8" xfId="0" applyNumberFormat="1" applyFont="1" applyBorder="1" applyAlignment="1" applyProtection="1">
      <alignment horizontal="center" vertical="center"/>
      <protection locked="0"/>
    </xf>
    <xf numFmtId="49" fontId="22" fillId="0" borderId="1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20" fillId="3" borderId="4" xfId="0" applyFont="1" applyFill="1" applyBorder="1" applyAlignment="1">
      <alignment horizontal="left" vertical="center"/>
    </xf>
    <xf numFmtId="49" fontId="29" fillId="0" borderId="0" xfId="0" applyNumberFormat="1" applyFont="1" applyAlignment="1" applyProtection="1">
      <alignment horizontal="left" vertical="center" wrapText="1" indent="1"/>
      <protection locked="0"/>
    </xf>
    <xf numFmtId="49" fontId="28" fillId="0" borderId="0" xfId="0" applyNumberFormat="1" applyFont="1" applyAlignment="1" applyProtection="1">
      <alignment horizontal="left" vertical="center" wrapText="1" inden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9" xfId="0" applyNumberFormat="1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5" borderId="22" xfId="0" applyNumberFormat="1" applyFont="1" applyFill="1" applyBorder="1" applyAlignment="1" applyProtection="1">
      <alignment horizontal="left" vertical="center" indent="1"/>
      <protection locked="0"/>
    </xf>
    <xf numFmtId="49" fontId="14" fillId="5" borderId="0" xfId="0" applyNumberFormat="1" applyFont="1" applyFill="1" applyAlignment="1" applyProtection="1">
      <alignment horizontal="left" vertical="center" indent="1"/>
      <protection locked="0"/>
    </xf>
    <xf numFmtId="49" fontId="14" fillId="5" borderId="23" xfId="0" applyNumberFormat="1" applyFont="1" applyFill="1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left" vertical="center"/>
    </xf>
    <xf numFmtId="0" fontId="20" fillId="5" borderId="19" xfId="0" applyFont="1" applyFill="1" applyBorder="1" applyAlignment="1">
      <alignment horizontal="left" indent="1"/>
    </xf>
    <xf numFmtId="0" fontId="20" fillId="5" borderId="20" xfId="0" applyFont="1" applyFill="1" applyBorder="1" applyAlignment="1">
      <alignment horizontal="left" indent="1"/>
    </xf>
    <xf numFmtId="0" fontId="20" fillId="5" borderId="21" xfId="0" applyFont="1" applyFill="1" applyBorder="1" applyAlignment="1">
      <alignment horizontal="left" indent="1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/>
    </xf>
    <xf numFmtId="0" fontId="15" fillId="3" borderId="16" xfId="0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25" fillId="4" borderId="9" xfId="0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0" fillId="3" borderId="10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5" borderId="24" xfId="0" applyFont="1" applyFill="1" applyBorder="1" applyAlignment="1">
      <alignment horizontal="left" indent="1"/>
    </xf>
    <xf numFmtId="0" fontId="12" fillId="5" borderId="25" xfId="0" applyFont="1" applyFill="1" applyBorder="1" applyAlignment="1">
      <alignment horizontal="left" indent="1"/>
    </xf>
    <xf numFmtId="0" fontId="12" fillId="5" borderId="26" xfId="0" applyFont="1" applyFill="1" applyBorder="1" applyAlignment="1">
      <alignment horizontal="left" indent="1"/>
    </xf>
    <xf numFmtId="49" fontId="25" fillId="0" borderId="2" xfId="0" applyNumberFormat="1" applyFont="1" applyBorder="1" applyAlignment="1" applyProtection="1">
      <alignment horizontal="left" vertical="center"/>
      <protection locked="0"/>
    </xf>
    <xf numFmtId="49" fontId="25" fillId="0" borderId="9" xfId="0" applyNumberFormat="1" applyFont="1" applyBorder="1" applyAlignment="1" applyProtection="1">
      <alignment horizontal="left" vertical="center"/>
      <protection locked="0"/>
    </xf>
    <xf numFmtId="49" fontId="25" fillId="0" borderId="1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49" fontId="22" fillId="0" borderId="13" xfId="1" applyNumberFormat="1" applyFont="1" applyBorder="1" applyAlignment="1" applyProtection="1">
      <alignment horizontal="center" vertical="center"/>
      <protection locked="0"/>
    </xf>
    <xf numFmtId="49" fontId="22" fillId="0" borderId="8" xfId="1" applyNumberFormat="1" applyFont="1" applyBorder="1" applyAlignment="1" applyProtection="1">
      <alignment horizontal="center" vertical="center"/>
      <protection locked="0"/>
    </xf>
    <xf numFmtId="49" fontId="22" fillId="0" borderId="14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/>
    </xf>
    <xf numFmtId="49" fontId="8" fillId="0" borderId="3" xfId="1" applyNumberFormat="1" applyFont="1" applyBorder="1" applyAlignment="1" applyProtection="1">
      <alignment horizontal="left" wrapText="1"/>
      <protection locked="0"/>
    </xf>
    <xf numFmtId="49" fontId="8" fillId="0" borderId="0" xfId="1" applyNumberFormat="1" applyFont="1" applyAlignment="1" applyProtection="1">
      <alignment horizontal="left" wrapText="1"/>
      <protection locked="0"/>
    </xf>
    <xf numFmtId="0" fontId="8" fillId="0" borderId="3" xfId="1" applyFont="1" applyBorder="1" applyAlignment="1" applyProtection="1">
      <alignment horizontal="left"/>
      <protection locked="0"/>
    </xf>
    <xf numFmtId="0" fontId="8" fillId="0" borderId="0" xfId="1" applyFont="1" applyAlignment="1" applyProtection="1">
      <alignment horizontal="left"/>
      <protection locked="0"/>
    </xf>
    <xf numFmtId="49" fontId="25" fillId="0" borderId="2" xfId="1" applyNumberFormat="1" applyFont="1" applyBorder="1" applyAlignment="1" applyProtection="1">
      <alignment horizontal="left" vertical="center"/>
      <protection locked="0"/>
    </xf>
    <xf numFmtId="49" fontId="25" fillId="0" borderId="1" xfId="1" applyNumberFormat="1" applyFont="1" applyBorder="1" applyAlignment="1" applyProtection="1">
      <alignment horizontal="left" vertical="center"/>
      <protection locked="0"/>
    </xf>
    <xf numFmtId="0" fontId="20" fillId="3" borderId="10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horizontal="left" vertical="center"/>
    </xf>
    <xf numFmtId="49" fontId="25" fillId="0" borderId="15" xfId="1" applyNumberFormat="1" applyFont="1" applyBorder="1" applyAlignment="1" applyProtection="1">
      <alignment horizontal="left" vertical="center" wrapText="1"/>
      <protection locked="0"/>
    </xf>
    <xf numFmtId="49" fontId="25" fillId="0" borderId="0" xfId="1" applyNumberFormat="1" applyFont="1" applyAlignment="1" applyProtection="1">
      <alignment horizontal="left" vertical="center" wrapText="1"/>
      <protection locked="0"/>
    </xf>
    <xf numFmtId="49" fontId="25" fillId="0" borderId="7" xfId="1" applyNumberFormat="1" applyFont="1" applyBorder="1" applyAlignment="1" applyProtection="1">
      <alignment horizontal="left" vertical="center" wrapText="1"/>
      <protection locked="0"/>
    </xf>
    <xf numFmtId="49" fontId="25" fillId="0" borderId="13" xfId="1" applyNumberFormat="1" applyFont="1" applyBorder="1" applyAlignment="1" applyProtection="1">
      <alignment horizontal="left" vertical="center" wrapText="1"/>
      <protection locked="0"/>
    </xf>
    <xf numFmtId="49" fontId="25" fillId="0" borderId="8" xfId="1" applyNumberFormat="1" applyFont="1" applyBorder="1" applyAlignment="1" applyProtection="1">
      <alignment horizontal="left" vertical="center" wrapText="1"/>
      <protection locked="0"/>
    </xf>
    <xf numFmtId="49" fontId="25" fillId="0" borderId="14" xfId="1" applyNumberFormat="1" applyFont="1" applyBorder="1" applyAlignment="1" applyProtection="1">
      <alignment horizontal="left" vertical="center" wrapText="1"/>
      <protection locked="0"/>
    </xf>
    <xf numFmtId="0" fontId="20" fillId="3" borderId="4" xfId="1" applyFont="1" applyFill="1" applyBorder="1" applyAlignment="1">
      <alignment horizontal="left" vertical="center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0" xfId="1" applyNumberFormat="1" applyFont="1" applyAlignment="1" applyProtection="1">
      <alignment horizontal="center" vertical="center"/>
      <protection locked="0"/>
    </xf>
    <xf numFmtId="49" fontId="23" fillId="0" borderId="7" xfId="1" applyNumberFormat="1" applyFont="1" applyBorder="1" applyAlignment="1" applyProtection="1">
      <alignment horizontal="center" vertical="center"/>
      <protection locked="0"/>
    </xf>
    <xf numFmtId="49" fontId="25" fillId="0" borderId="13" xfId="1" applyNumberFormat="1" applyFont="1" applyBorder="1" applyAlignment="1" applyProtection="1">
      <alignment horizontal="left" vertical="center"/>
      <protection locked="0"/>
    </xf>
    <xf numFmtId="49" fontId="25" fillId="0" borderId="14" xfId="1" applyNumberFormat="1" applyFont="1" applyBorder="1" applyAlignment="1" applyProtection="1">
      <alignment horizontal="left" vertical="center"/>
      <protection locked="0"/>
    </xf>
    <xf numFmtId="49" fontId="1" fillId="0" borderId="2" xfId="1" applyNumberFormat="1" applyBorder="1" applyAlignment="1" applyProtection="1">
      <alignment horizontal="left" vertical="center"/>
      <protection locked="0"/>
    </xf>
    <xf numFmtId="49" fontId="1" fillId="0" borderId="1" xfId="1" applyNumberFormat="1" applyBorder="1" applyAlignment="1" applyProtection="1">
      <alignment horizontal="left" vertical="center"/>
      <protection locked="0"/>
    </xf>
    <xf numFmtId="0" fontId="15" fillId="3" borderId="6" xfId="1" applyFont="1" applyFill="1" applyBorder="1" applyAlignment="1">
      <alignment vertical="center"/>
    </xf>
    <xf numFmtId="0" fontId="25" fillId="3" borderId="6" xfId="1" applyFont="1" applyFill="1" applyBorder="1" applyAlignment="1">
      <alignment vertical="center"/>
    </xf>
    <xf numFmtId="49" fontId="14" fillId="5" borderId="22" xfId="1" applyNumberFormat="1" applyFont="1" applyFill="1" applyBorder="1" applyAlignment="1" applyProtection="1">
      <alignment horizontal="left" vertical="center"/>
      <protection locked="0"/>
    </xf>
    <xf numFmtId="49" fontId="14" fillId="5" borderId="0" xfId="1" applyNumberFormat="1" applyFont="1" applyFill="1" applyAlignment="1" applyProtection="1">
      <alignment horizontal="left" vertical="center"/>
      <protection locked="0"/>
    </xf>
    <xf numFmtId="49" fontId="14" fillId="5" borderId="23" xfId="1" applyNumberFormat="1" applyFont="1" applyFill="1" applyBorder="1" applyAlignment="1" applyProtection="1">
      <alignment horizontal="left" vertical="center"/>
      <protection locked="0"/>
    </xf>
    <xf numFmtId="49" fontId="15" fillId="0" borderId="10" xfId="1" applyNumberFormat="1" applyFont="1" applyBorder="1" applyAlignment="1" applyProtection="1">
      <alignment horizontal="center" vertical="center"/>
      <protection locked="0"/>
    </xf>
    <xf numFmtId="49" fontId="15" fillId="0" borderId="4" xfId="1" applyNumberFormat="1" applyFont="1" applyBorder="1" applyAlignment="1" applyProtection="1">
      <alignment horizontal="center" vertical="center"/>
      <protection locked="0"/>
    </xf>
    <xf numFmtId="49" fontId="1" fillId="5" borderId="24" xfId="1" applyNumberFormat="1" applyFill="1" applyBorder="1" applyAlignment="1">
      <alignment vertical="center"/>
    </xf>
    <xf numFmtId="49" fontId="1" fillId="5" borderId="25" xfId="1" applyNumberFormat="1" applyFill="1" applyBorder="1" applyAlignment="1">
      <alignment vertical="center"/>
    </xf>
    <xf numFmtId="49" fontId="1" fillId="5" borderId="26" xfId="1" applyNumberFormat="1" applyFill="1" applyBorder="1" applyAlignment="1">
      <alignment vertical="center"/>
    </xf>
    <xf numFmtId="49" fontId="15" fillId="0" borderId="13" xfId="1" applyNumberFormat="1" applyFont="1" applyBorder="1" applyAlignment="1" applyProtection="1">
      <alignment horizontal="center" vertical="center"/>
      <protection locked="0"/>
    </xf>
    <xf numFmtId="49" fontId="15" fillId="0" borderId="14" xfId="1" applyNumberFormat="1" applyFont="1" applyBorder="1" applyAlignment="1" applyProtection="1">
      <alignment horizontal="center" vertical="center"/>
      <protection locked="0"/>
    </xf>
    <xf numFmtId="49" fontId="25" fillId="0" borderId="8" xfId="1" applyNumberFormat="1" applyFont="1" applyBorder="1" applyAlignment="1" applyProtection="1">
      <alignment horizontal="left" vertical="center"/>
      <protection locked="0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49" fontId="15" fillId="0" borderId="10" xfId="1" applyNumberFormat="1" applyFont="1" applyBorder="1" applyAlignment="1" applyProtection="1">
      <alignment horizontal="center" vertical="center" wrapText="1"/>
      <protection locked="0"/>
    </xf>
    <xf numFmtId="49" fontId="15" fillId="0" borderId="4" xfId="1" applyNumberFormat="1" applyFont="1" applyBorder="1" applyAlignment="1" applyProtection="1">
      <alignment horizontal="center" vertical="center" wrapText="1"/>
      <protection locked="0"/>
    </xf>
    <xf numFmtId="49" fontId="15" fillId="0" borderId="13" xfId="1" applyNumberFormat="1" applyFont="1" applyBorder="1" applyAlignment="1" applyProtection="1">
      <alignment horizontal="center" vertical="center" wrapText="1"/>
      <protection locked="0"/>
    </xf>
    <xf numFmtId="49" fontId="15" fillId="0" borderId="14" xfId="1" applyNumberFormat="1" applyFont="1" applyBorder="1" applyAlignment="1" applyProtection="1">
      <alignment horizontal="center" vertical="center" wrapText="1"/>
      <protection locked="0"/>
    </xf>
    <xf numFmtId="49" fontId="29" fillId="0" borderId="0" xfId="1" applyNumberFormat="1" applyFont="1" applyAlignment="1" applyProtection="1">
      <alignment horizontal="left" vertical="center" wrapText="1"/>
      <protection locked="0"/>
    </xf>
    <xf numFmtId="49" fontId="28" fillId="0" borderId="0" xfId="1" applyNumberFormat="1" applyFont="1" applyAlignment="1" applyProtection="1">
      <alignment horizontal="left" vertical="center" wrapText="1"/>
      <protection locked="0"/>
    </xf>
    <xf numFmtId="0" fontId="20" fillId="5" borderId="19" xfId="1" applyFont="1" applyFill="1" applyBorder="1" applyAlignment="1">
      <alignment vertical="center"/>
    </xf>
    <xf numFmtId="0" fontId="20" fillId="5" borderId="20" xfId="1" applyFont="1" applyFill="1" applyBorder="1" applyAlignment="1">
      <alignment vertical="center"/>
    </xf>
    <xf numFmtId="0" fontId="20" fillId="5" borderId="21" xfId="1" applyFont="1" applyFill="1" applyBorder="1" applyAlignment="1">
      <alignment vertical="center"/>
    </xf>
    <xf numFmtId="14" fontId="15" fillId="0" borderId="2" xfId="1" applyNumberFormat="1" applyFont="1" applyBorder="1" applyAlignment="1" applyProtection="1">
      <alignment horizontal="center" vertical="center"/>
      <protection locked="0"/>
    </xf>
    <xf numFmtId="0" fontId="25" fillId="0" borderId="1" xfId="1" applyFont="1" applyBorder="1" applyAlignment="1" applyProtection="1">
      <alignment horizontal="center" vertical="center"/>
      <protection locked="0"/>
    </xf>
    <xf numFmtId="49" fontId="15" fillId="0" borderId="2" xfId="1" quotePrefix="1" applyNumberFormat="1" applyFont="1" applyBorder="1" applyAlignment="1" applyProtection="1">
      <alignment horizontal="center" vertical="center"/>
      <protection locked="0"/>
    </xf>
    <xf numFmtId="49" fontId="25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ali" xfId="0" builtinId="0"/>
    <cellStyle name="Normaali 2" xfId="1" xr:uid="{7A6B7AE3-1553-4E52-B0B2-E5D7A7B169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uotetilauslomak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Yleislomake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519113</xdr:colOff>
      <xdr:row>9</xdr:row>
      <xdr:rowOff>176213</xdr:rowOff>
    </xdr:from>
    <xdr:to>
      <xdr:col>16</xdr:col>
      <xdr:colOff>152401</xdr:colOff>
      <xdr:row>11</xdr:row>
      <xdr:rowOff>132837</xdr:rowOff>
    </xdr:to>
    <xdr:sp macro="" textlink="">
      <xdr:nvSpPr>
        <xdr:cNvPr id="2" name="Tekstiruutu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FEE1C-9C70-4CAE-A311-53B939A751D1}"/>
            </a:ext>
          </a:extLst>
        </xdr:cNvPr>
        <xdr:cNvSpPr txBox="1"/>
      </xdr:nvSpPr>
      <xdr:spPr>
        <a:xfrm>
          <a:off x="7830503" y="1715453"/>
          <a:ext cx="2075498" cy="307144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TUOTETILAUSLOMAKKEESEEN</a:t>
          </a:r>
        </a:p>
      </xdr:txBody>
    </xdr:sp>
    <xdr:clientData/>
  </xdr:twoCellAnchor>
  <xdr:oneCellAnchor>
    <xdr:from>
      <xdr:col>16</xdr:col>
      <xdr:colOff>2</xdr:colOff>
      <xdr:row>10</xdr:row>
      <xdr:rowOff>8631</xdr:rowOff>
    </xdr:from>
    <xdr:ext cx="102869" cy="262834"/>
    <xdr:pic>
      <xdr:nvPicPr>
        <xdr:cNvPr id="3" name="Kuva 2">
          <a:extLst>
            <a:ext uri="{FF2B5EF4-FFF2-40B4-BE49-F238E27FC236}">
              <a16:creationId xmlns:a16="http://schemas.microsoft.com/office/drawing/2014/main" id="{BC9E60CE-71BF-4F34-84DA-AD286CDCE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4982" y="2005071"/>
          <a:ext cx="102869" cy="2628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447676</xdr:colOff>
      <xdr:row>10</xdr:row>
      <xdr:rowOff>0</xdr:rowOff>
    </xdr:from>
    <xdr:to>
      <xdr:col>12</xdr:col>
      <xdr:colOff>423863</xdr:colOff>
      <xdr:row>11</xdr:row>
      <xdr:rowOff>177165</xdr:rowOff>
    </xdr:to>
    <xdr:sp macro="" textlink="">
      <xdr:nvSpPr>
        <xdr:cNvPr id="2" name="Tekstiruutu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C545E-320A-4166-93CC-EE98BAFF5B9E}"/>
            </a:ext>
          </a:extLst>
        </xdr:cNvPr>
        <xdr:cNvSpPr txBox="1"/>
      </xdr:nvSpPr>
      <xdr:spPr>
        <a:xfrm>
          <a:off x="7834314" y="2005013"/>
          <a:ext cx="1933574" cy="36766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YLEISLOMAKKEESEEN</a:t>
          </a:r>
        </a:p>
      </xdr:txBody>
    </xdr:sp>
    <xdr:clientData/>
  </xdr:twoCellAnchor>
  <xdr:twoCellAnchor editAs="oneCell">
    <xdr:from>
      <xdr:col>9</xdr:col>
      <xdr:colOff>542926</xdr:colOff>
      <xdr:row>10</xdr:row>
      <xdr:rowOff>16070</xdr:rowOff>
    </xdr:from>
    <xdr:to>
      <xdr:col>10</xdr:col>
      <xdr:colOff>73343</xdr:colOff>
      <xdr:row>11</xdr:row>
      <xdr:rowOff>148592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B5DB771-A1CC-4F03-B06C-7EA86416F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564" y="2021083"/>
          <a:ext cx="171449" cy="31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8744-BD3F-409C-A47A-4FAD4906132F}">
  <sheetPr>
    <tabColor indexed="11"/>
  </sheetPr>
  <dimension ref="A2:L55"/>
  <sheetViews>
    <sheetView showGridLines="0" showZeros="0" zoomScaleNormal="100" workbookViewId="0">
      <selection activeCell="B7" sqref="B7:F7"/>
    </sheetView>
  </sheetViews>
  <sheetFormatPr defaultRowHeight="12.75" x14ac:dyDescent="0.2"/>
  <cols>
    <col min="1" max="1" width="10.42578125" customWidth="1"/>
    <col min="2" max="2" width="13.7109375" customWidth="1"/>
    <col min="3" max="3" width="9.28515625" customWidth="1"/>
    <col min="4" max="5" width="6.140625" customWidth="1"/>
    <col min="6" max="6" width="8.140625" customWidth="1"/>
    <col min="7" max="7" width="5.5703125" customWidth="1"/>
    <col min="8" max="8" width="10.140625" bestFit="1" customWidth="1"/>
    <col min="9" max="9" width="5.5703125" customWidth="1"/>
    <col min="10" max="10" width="9.5703125" customWidth="1"/>
    <col min="11" max="11" width="9.28515625" customWidth="1"/>
    <col min="12" max="12" width="7.28515625" customWidth="1"/>
  </cols>
  <sheetData>
    <row r="2" spans="1:12" x14ac:dyDescent="0.2">
      <c r="A2" t="s">
        <v>21</v>
      </c>
      <c r="B2" s="102" t="s">
        <v>46</v>
      </c>
      <c r="C2" s="101"/>
      <c r="D2" s="101"/>
      <c r="E2" s="101"/>
      <c r="F2" s="101"/>
    </row>
    <row r="3" spans="1:12" ht="27.75" customHeight="1" x14ac:dyDescent="0.25">
      <c r="B3" s="135" t="s">
        <v>44</v>
      </c>
      <c r="C3" s="136"/>
      <c r="D3" s="136"/>
      <c r="E3" s="136"/>
      <c r="F3" s="136"/>
      <c r="G3" s="100"/>
      <c r="H3" s="99" t="s">
        <v>28</v>
      </c>
      <c r="I3" s="99"/>
      <c r="K3" s="98"/>
      <c r="L3" s="97"/>
    </row>
    <row r="4" spans="1:12" ht="12" customHeight="1" thickBot="1" x14ac:dyDescent="0.25">
      <c r="K4" s="96"/>
      <c r="L4" s="95" t="s">
        <v>3</v>
      </c>
    </row>
    <row r="5" spans="1:12" x14ac:dyDescent="0.2">
      <c r="B5" s="154" t="s">
        <v>47</v>
      </c>
      <c r="C5" s="155"/>
      <c r="D5" s="155"/>
      <c r="E5" s="155"/>
      <c r="F5" s="156"/>
      <c r="H5" s="94" t="s">
        <v>13</v>
      </c>
      <c r="J5" s="138">
        <v>0</v>
      </c>
      <c r="K5" s="139"/>
      <c r="L5" s="140"/>
    </row>
    <row r="6" spans="1:12" ht="15.75" customHeight="1" x14ac:dyDescent="0.25">
      <c r="B6" s="150"/>
      <c r="C6" s="151"/>
      <c r="D6" s="151"/>
      <c r="E6" s="151"/>
      <c r="F6" s="152"/>
      <c r="H6" s="94" t="s">
        <v>48</v>
      </c>
      <c r="I6" s="93"/>
      <c r="J6" s="141"/>
      <c r="K6" s="142"/>
      <c r="L6" s="143"/>
    </row>
    <row r="7" spans="1:12" ht="15.75" customHeight="1" x14ac:dyDescent="0.2">
      <c r="B7" s="150"/>
      <c r="C7" s="151"/>
      <c r="D7" s="151"/>
      <c r="E7" s="151"/>
      <c r="F7" s="152"/>
      <c r="H7" s="153" t="s">
        <v>4</v>
      </c>
      <c r="I7" s="153"/>
      <c r="J7" s="144"/>
      <c r="K7" s="145"/>
      <c r="L7" s="146"/>
    </row>
    <row r="8" spans="1:12" ht="15.75" customHeight="1" x14ac:dyDescent="0.2">
      <c r="B8" s="150"/>
      <c r="C8" s="151"/>
      <c r="D8" s="151"/>
      <c r="E8" s="151"/>
      <c r="F8" s="152"/>
      <c r="H8" s="153"/>
      <c r="I8" s="153"/>
      <c r="J8" s="144"/>
      <c r="K8" s="145"/>
      <c r="L8" s="146"/>
    </row>
    <row r="9" spans="1:12" ht="15.75" customHeight="1" x14ac:dyDescent="0.2">
      <c r="B9" s="150" t="s">
        <v>3</v>
      </c>
      <c r="C9" s="151"/>
      <c r="D9" s="151"/>
      <c r="E9" s="151"/>
      <c r="F9" s="152"/>
      <c r="H9" s="7" t="s">
        <v>22</v>
      </c>
      <c r="I9" s="6"/>
      <c r="J9" s="147"/>
      <c r="K9" s="148"/>
      <c r="L9" s="149"/>
    </row>
    <row r="10" spans="1:12" ht="15.75" customHeight="1" thickBot="1" x14ac:dyDescent="0.25">
      <c r="B10" s="170"/>
      <c r="C10" s="171"/>
      <c r="D10" s="171"/>
      <c r="E10" s="171"/>
      <c r="F10" s="172"/>
      <c r="H10" s="7" t="s">
        <v>14</v>
      </c>
      <c r="I10" s="6"/>
      <c r="J10" s="157"/>
      <c r="K10" s="158"/>
      <c r="L10" s="159"/>
    </row>
    <row r="11" spans="1:12" ht="15" customHeight="1" x14ac:dyDescent="0.25">
      <c r="B11" s="90"/>
      <c r="C11" s="90"/>
      <c r="D11" s="90"/>
      <c r="E11" s="90"/>
      <c r="F11" s="90"/>
      <c r="H11" s="94" t="s">
        <v>6</v>
      </c>
      <c r="I11" s="93"/>
      <c r="J11" s="92">
        <v>0</v>
      </c>
      <c r="K11" s="105" t="s">
        <v>18</v>
      </c>
      <c r="L11" s="106"/>
    </row>
    <row r="12" spans="1:12" ht="26.25" customHeight="1" x14ac:dyDescent="0.3">
      <c r="B12" s="7" t="s">
        <v>3</v>
      </c>
      <c r="I12" s="91"/>
      <c r="J12" s="90"/>
      <c r="K12" s="89"/>
    </row>
    <row r="13" spans="1:12" ht="9.75" customHeight="1" x14ac:dyDescent="0.2">
      <c r="B13" s="66" t="s">
        <v>8</v>
      </c>
      <c r="C13" s="88"/>
      <c r="D13" s="88"/>
      <c r="E13" s="88"/>
      <c r="F13" s="88"/>
      <c r="G13" s="87"/>
      <c r="H13" s="66" t="s">
        <v>9</v>
      </c>
      <c r="I13" s="78"/>
      <c r="J13" s="86"/>
      <c r="K13" s="85"/>
      <c r="L13" s="84"/>
    </row>
    <row r="14" spans="1:12" ht="12.75" customHeight="1" x14ac:dyDescent="0.2">
      <c r="B14" s="109"/>
      <c r="C14" s="110"/>
      <c r="D14" s="110"/>
      <c r="E14" s="110"/>
      <c r="F14" s="110"/>
      <c r="G14" s="111"/>
      <c r="H14" s="109"/>
      <c r="I14" s="110"/>
      <c r="J14" s="110"/>
      <c r="K14" s="110"/>
      <c r="L14" s="111"/>
    </row>
    <row r="15" spans="1:12" ht="9.75" customHeight="1" x14ac:dyDescent="0.2">
      <c r="B15" s="66" t="s">
        <v>43</v>
      </c>
      <c r="C15" s="48"/>
      <c r="D15" s="48"/>
      <c r="E15" s="48"/>
      <c r="F15" s="48"/>
      <c r="G15" s="49"/>
      <c r="H15" s="66" t="s">
        <v>10</v>
      </c>
      <c r="I15" s="50"/>
      <c r="J15" s="50"/>
      <c r="K15" s="51"/>
      <c r="L15" s="52"/>
    </row>
    <row r="16" spans="1:12" ht="27" customHeight="1" x14ac:dyDescent="0.2">
      <c r="B16" s="116"/>
      <c r="C16" s="117"/>
      <c r="D16" s="117"/>
      <c r="E16" s="117"/>
      <c r="F16" s="117"/>
      <c r="G16" s="118"/>
      <c r="H16" s="116"/>
      <c r="I16" s="117"/>
      <c r="J16" s="117"/>
      <c r="K16" s="117"/>
      <c r="L16" s="118"/>
    </row>
    <row r="17" spans="1:12" ht="9.75" customHeight="1" x14ac:dyDescent="0.3">
      <c r="A17" s="2"/>
      <c r="B17" s="167" t="s">
        <v>15</v>
      </c>
      <c r="C17" s="168"/>
      <c r="D17" s="168"/>
      <c r="E17" s="168"/>
      <c r="F17" s="168"/>
      <c r="G17" s="169"/>
      <c r="H17" s="66" t="s">
        <v>23</v>
      </c>
      <c r="I17" s="8"/>
      <c r="J17" s="5"/>
      <c r="K17" s="5"/>
      <c r="L17" s="4"/>
    </row>
    <row r="18" spans="1:12" ht="27" customHeight="1" x14ac:dyDescent="0.2">
      <c r="B18" s="124"/>
      <c r="C18" s="125"/>
      <c r="D18" s="125"/>
      <c r="E18" s="125"/>
      <c r="F18" s="125"/>
      <c r="G18" s="126"/>
      <c r="H18" s="124"/>
      <c r="I18" s="125"/>
      <c r="J18" s="125"/>
      <c r="K18" s="125"/>
      <c r="L18" s="126"/>
    </row>
    <row r="19" spans="1:12" ht="8.25" customHeight="1" thickBot="1" x14ac:dyDescent="0.25"/>
    <row r="20" spans="1:12" ht="31.15" customHeight="1" thickBot="1" x14ac:dyDescent="0.25">
      <c r="B20" s="161" t="s">
        <v>11</v>
      </c>
      <c r="C20" s="162"/>
      <c r="D20" s="162"/>
      <c r="E20" s="162"/>
      <c r="F20" s="162"/>
      <c r="G20" s="163"/>
      <c r="H20" s="9" t="s">
        <v>42</v>
      </c>
      <c r="I20" s="9" t="s">
        <v>24</v>
      </c>
      <c r="J20" s="63" t="s">
        <v>25</v>
      </c>
      <c r="K20" s="114" t="s">
        <v>7</v>
      </c>
      <c r="L20" s="115"/>
    </row>
    <row r="21" spans="1:12" ht="14.25" customHeight="1" x14ac:dyDescent="0.2">
      <c r="B21" s="109" t="s">
        <v>52</v>
      </c>
      <c r="C21" s="110"/>
      <c r="D21" s="110"/>
      <c r="E21" s="110"/>
      <c r="F21" s="110"/>
      <c r="G21" s="111"/>
      <c r="H21" s="83">
        <v>10000</v>
      </c>
      <c r="I21" s="82">
        <v>25.5</v>
      </c>
      <c r="J21" s="81">
        <f t="shared" ref="J21:J33" si="0">I21%*H21</f>
        <v>2550</v>
      </c>
      <c r="K21" s="112">
        <f t="shared" ref="K21:K41" si="1">J21+H21</f>
        <v>12550</v>
      </c>
      <c r="L21" s="113"/>
    </row>
    <row r="22" spans="1:12" ht="14.25" customHeight="1" x14ac:dyDescent="0.2">
      <c r="B22" s="109"/>
      <c r="C22" s="110"/>
      <c r="D22" s="110"/>
      <c r="E22" s="110"/>
      <c r="F22" s="110"/>
      <c r="G22" s="111"/>
      <c r="H22" s="83">
        <v>0</v>
      </c>
      <c r="I22" s="82">
        <v>0</v>
      </c>
      <c r="J22" s="81">
        <f t="shared" si="0"/>
        <v>0</v>
      </c>
      <c r="K22" s="107">
        <f t="shared" si="1"/>
        <v>0</v>
      </c>
      <c r="L22" s="108"/>
    </row>
    <row r="23" spans="1:12" ht="14.25" customHeight="1" x14ac:dyDescent="0.2">
      <c r="B23" s="109"/>
      <c r="C23" s="110"/>
      <c r="D23" s="110"/>
      <c r="E23" s="110"/>
      <c r="F23" s="110"/>
      <c r="G23" s="111"/>
      <c r="H23" s="83">
        <v>0</v>
      </c>
      <c r="I23" s="82">
        <v>0</v>
      </c>
      <c r="J23" s="81">
        <f t="shared" si="0"/>
        <v>0</v>
      </c>
      <c r="K23" s="107">
        <f t="shared" si="1"/>
        <v>0</v>
      </c>
      <c r="L23" s="108"/>
    </row>
    <row r="24" spans="1:12" ht="14.25" customHeight="1" x14ac:dyDescent="0.2">
      <c r="B24" s="109"/>
      <c r="C24" s="110"/>
      <c r="D24" s="110"/>
      <c r="E24" s="110"/>
      <c r="F24" s="110"/>
      <c r="G24" s="111"/>
      <c r="H24" s="83">
        <v>0</v>
      </c>
      <c r="I24" s="82">
        <v>0</v>
      </c>
      <c r="J24" s="81">
        <f t="shared" si="0"/>
        <v>0</v>
      </c>
      <c r="K24" s="107">
        <f t="shared" si="1"/>
        <v>0</v>
      </c>
      <c r="L24" s="108"/>
    </row>
    <row r="25" spans="1:12" ht="14.25" customHeight="1" x14ac:dyDescent="0.2">
      <c r="B25" s="109"/>
      <c r="C25" s="110"/>
      <c r="D25" s="110"/>
      <c r="E25" s="110"/>
      <c r="F25" s="110"/>
      <c r="G25" s="111"/>
      <c r="H25" s="83">
        <v>0</v>
      </c>
      <c r="I25" s="82">
        <v>0</v>
      </c>
      <c r="J25" s="81">
        <f t="shared" si="0"/>
        <v>0</v>
      </c>
      <c r="K25" s="107">
        <f t="shared" si="1"/>
        <v>0</v>
      </c>
      <c r="L25" s="108"/>
    </row>
    <row r="26" spans="1:12" ht="14.25" customHeight="1" x14ac:dyDescent="0.2">
      <c r="B26" s="109"/>
      <c r="C26" s="110"/>
      <c r="D26" s="110"/>
      <c r="E26" s="110"/>
      <c r="F26" s="110"/>
      <c r="G26" s="111"/>
      <c r="H26" s="83">
        <v>0</v>
      </c>
      <c r="I26" s="82">
        <v>0</v>
      </c>
      <c r="J26" s="81">
        <f t="shared" si="0"/>
        <v>0</v>
      </c>
      <c r="K26" s="107">
        <f t="shared" si="1"/>
        <v>0</v>
      </c>
      <c r="L26" s="108"/>
    </row>
    <row r="27" spans="1:12" ht="14.25" customHeight="1" x14ac:dyDescent="0.2">
      <c r="B27" s="109"/>
      <c r="C27" s="110"/>
      <c r="D27" s="110"/>
      <c r="E27" s="110"/>
      <c r="F27" s="110"/>
      <c r="G27" s="111"/>
      <c r="H27" s="83">
        <v>0</v>
      </c>
      <c r="I27" s="82">
        <v>0</v>
      </c>
      <c r="J27" s="81">
        <f t="shared" si="0"/>
        <v>0</v>
      </c>
      <c r="K27" s="107">
        <f t="shared" si="1"/>
        <v>0</v>
      </c>
      <c r="L27" s="108"/>
    </row>
    <row r="28" spans="1:12" ht="14.25" customHeight="1" x14ac:dyDescent="0.2">
      <c r="B28" s="109"/>
      <c r="C28" s="110"/>
      <c r="D28" s="110"/>
      <c r="E28" s="110"/>
      <c r="F28" s="110"/>
      <c r="G28" s="111"/>
      <c r="H28" s="83">
        <v>0</v>
      </c>
      <c r="I28" s="82">
        <v>0</v>
      </c>
      <c r="J28" s="81">
        <f t="shared" si="0"/>
        <v>0</v>
      </c>
      <c r="K28" s="107">
        <f t="shared" si="1"/>
        <v>0</v>
      </c>
      <c r="L28" s="108"/>
    </row>
    <row r="29" spans="1:12" ht="14.25" customHeight="1" x14ac:dyDescent="0.2">
      <c r="B29" s="109"/>
      <c r="C29" s="110"/>
      <c r="D29" s="110"/>
      <c r="E29" s="110"/>
      <c r="F29" s="110"/>
      <c r="G29" s="111"/>
      <c r="H29" s="83">
        <v>0</v>
      </c>
      <c r="I29" s="82">
        <v>0</v>
      </c>
      <c r="J29" s="81">
        <f t="shared" si="0"/>
        <v>0</v>
      </c>
      <c r="K29" s="107">
        <f t="shared" si="1"/>
        <v>0</v>
      </c>
      <c r="L29" s="108"/>
    </row>
    <row r="30" spans="1:12" ht="14.25" customHeight="1" x14ac:dyDescent="0.2">
      <c r="B30" s="109"/>
      <c r="C30" s="110"/>
      <c r="D30" s="110"/>
      <c r="E30" s="110"/>
      <c r="F30" s="110"/>
      <c r="G30" s="111"/>
      <c r="H30" s="83">
        <v>0</v>
      </c>
      <c r="I30" s="82">
        <v>0</v>
      </c>
      <c r="J30" s="81">
        <f t="shared" si="0"/>
        <v>0</v>
      </c>
      <c r="K30" s="107">
        <f t="shared" si="1"/>
        <v>0</v>
      </c>
      <c r="L30" s="108"/>
    </row>
    <row r="31" spans="1:12" ht="14.25" customHeight="1" x14ac:dyDescent="0.2">
      <c r="B31" s="109"/>
      <c r="C31" s="110"/>
      <c r="D31" s="110"/>
      <c r="E31" s="110"/>
      <c r="F31" s="110"/>
      <c r="G31" s="111"/>
      <c r="H31" s="83">
        <v>0</v>
      </c>
      <c r="I31" s="82">
        <v>0</v>
      </c>
      <c r="J31" s="81">
        <f t="shared" si="0"/>
        <v>0</v>
      </c>
      <c r="K31" s="107">
        <f t="shared" si="1"/>
        <v>0</v>
      </c>
      <c r="L31" s="108"/>
    </row>
    <row r="32" spans="1:12" ht="14.25" customHeight="1" x14ac:dyDescent="0.2">
      <c r="B32" s="109"/>
      <c r="C32" s="110"/>
      <c r="D32" s="110"/>
      <c r="E32" s="110"/>
      <c r="F32" s="110"/>
      <c r="G32" s="111"/>
      <c r="H32" s="83">
        <v>0</v>
      </c>
      <c r="I32" s="82">
        <v>0</v>
      </c>
      <c r="J32" s="81">
        <f t="shared" si="0"/>
        <v>0</v>
      </c>
      <c r="K32" s="107">
        <f t="shared" si="1"/>
        <v>0</v>
      </c>
      <c r="L32" s="108"/>
    </row>
    <row r="33" spans="2:12" ht="14.25" customHeight="1" x14ac:dyDescent="0.2">
      <c r="B33" s="109"/>
      <c r="C33" s="110"/>
      <c r="D33" s="110"/>
      <c r="E33" s="110"/>
      <c r="F33" s="110"/>
      <c r="G33" s="111"/>
      <c r="H33" s="83">
        <v>0</v>
      </c>
      <c r="I33" s="82">
        <v>0</v>
      </c>
      <c r="J33" s="81">
        <f t="shared" si="0"/>
        <v>0</v>
      </c>
      <c r="K33" s="107">
        <f t="shared" si="1"/>
        <v>0</v>
      </c>
      <c r="L33" s="108"/>
    </row>
    <row r="34" spans="2:12" ht="14.25" customHeight="1" x14ac:dyDescent="0.2">
      <c r="B34" s="109"/>
      <c r="C34" s="110"/>
      <c r="D34" s="110"/>
      <c r="E34" s="110"/>
      <c r="F34" s="110"/>
      <c r="G34" s="111"/>
      <c r="H34" s="83">
        <v>0</v>
      </c>
      <c r="I34" s="82">
        <v>0</v>
      </c>
      <c r="J34" s="81">
        <f t="shared" ref="J34:J41" si="2">I34%*H34</f>
        <v>0</v>
      </c>
      <c r="K34" s="107">
        <f t="shared" si="1"/>
        <v>0</v>
      </c>
      <c r="L34" s="108"/>
    </row>
    <row r="35" spans="2:12" ht="14.25" customHeight="1" x14ac:dyDescent="0.2">
      <c r="B35" s="109"/>
      <c r="C35" s="110"/>
      <c r="D35" s="110"/>
      <c r="E35" s="110"/>
      <c r="F35" s="110"/>
      <c r="G35" s="111"/>
      <c r="H35" s="83">
        <v>0</v>
      </c>
      <c r="I35" s="82">
        <v>0</v>
      </c>
      <c r="J35" s="81">
        <f t="shared" si="2"/>
        <v>0</v>
      </c>
      <c r="K35" s="107">
        <f t="shared" si="1"/>
        <v>0</v>
      </c>
      <c r="L35" s="108"/>
    </row>
    <row r="36" spans="2:12" ht="14.25" customHeight="1" x14ac:dyDescent="0.2">
      <c r="B36" s="109"/>
      <c r="C36" s="110"/>
      <c r="D36" s="110"/>
      <c r="E36" s="110"/>
      <c r="F36" s="110"/>
      <c r="G36" s="111"/>
      <c r="H36" s="83">
        <v>0</v>
      </c>
      <c r="I36" s="82">
        <v>0</v>
      </c>
      <c r="J36" s="81">
        <f t="shared" si="2"/>
        <v>0</v>
      </c>
      <c r="K36" s="107">
        <f t="shared" si="1"/>
        <v>0</v>
      </c>
      <c r="L36" s="108"/>
    </row>
    <row r="37" spans="2:12" ht="14.25" customHeight="1" x14ac:dyDescent="0.2">
      <c r="B37" s="109"/>
      <c r="C37" s="110"/>
      <c r="D37" s="110"/>
      <c r="E37" s="110"/>
      <c r="F37" s="110"/>
      <c r="G37" s="111"/>
      <c r="H37" s="83">
        <v>0</v>
      </c>
      <c r="I37" s="82">
        <v>0</v>
      </c>
      <c r="J37" s="81">
        <f t="shared" si="2"/>
        <v>0</v>
      </c>
      <c r="K37" s="107">
        <f t="shared" si="1"/>
        <v>0</v>
      </c>
      <c r="L37" s="108"/>
    </row>
    <row r="38" spans="2:12" ht="14.25" customHeight="1" x14ac:dyDescent="0.2">
      <c r="B38" s="109"/>
      <c r="C38" s="110"/>
      <c r="D38" s="110"/>
      <c r="E38" s="110"/>
      <c r="F38" s="110"/>
      <c r="G38" s="111"/>
      <c r="H38" s="83">
        <v>0</v>
      </c>
      <c r="I38" s="82">
        <v>0</v>
      </c>
      <c r="J38" s="81">
        <f t="shared" si="2"/>
        <v>0</v>
      </c>
      <c r="K38" s="107">
        <f t="shared" si="1"/>
        <v>0</v>
      </c>
      <c r="L38" s="108"/>
    </row>
    <row r="39" spans="2:12" ht="14.25" customHeight="1" x14ac:dyDescent="0.2">
      <c r="B39" s="109"/>
      <c r="C39" s="110"/>
      <c r="D39" s="110"/>
      <c r="E39" s="110"/>
      <c r="F39" s="110"/>
      <c r="G39" s="111"/>
      <c r="H39" s="83">
        <v>0</v>
      </c>
      <c r="I39" s="82">
        <v>0</v>
      </c>
      <c r="J39" s="81">
        <f t="shared" si="2"/>
        <v>0</v>
      </c>
      <c r="K39" s="107">
        <f t="shared" si="1"/>
        <v>0</v>
      </c>
      <c r="L39" s="108"/>
    </row>
    <row r="40" spans="2:12" ht="14.25" customHeight="1" x14ac:dyDescent="0.2">
      <c r="B40" s="109"/>
      <c r="C40" s="110"/>
      <c r="D40" s="110"/>
      <c r="E40" s="110"/>
      <c r="F40" s="110"/>
      <c r="G40" s="111"/>
      <c r="H40" s="83">
        <v>0</v>
      </c>
      <c r="I40" s="82">
        <v>0</v>
      </c>
      <c r="J40" s="81">
        <f t="shared" si="2"/>
        <v>0</v>
      </c>
      <c r="K40" s="107">
        <f t="shared" si="1"/>
        <v>0</v>
      </c>
      <c r="L40" s="108"/>
    </row>
    <row r="41" spans="2:12" ht="14.25" customHeight="1" x14ac:dyDescent="0.2">
      <c r="B41" s="173" t="s">
        <v>3</v>
      </c>
      <c r="C41" s="174"/>
      <c r="D41" s="174"/>
      <c r="E41" s="174"/>
      <c r="F41" s="174"/>
      <c r="G41" s="175"/>
      <c r="H41" s="83">
        <v>0</v>
      </c>
      <c r="I41" s="82">
        <v>0</v>
      </c>
      <c r="J41" s="81">
        <f t="shared" si="2"/>
        <v>0</v>
      </c>
      <c r="K41" s="107">
        <f t="shared" si="1"/>
        <v>0</v>
      </c>
      <c r="L41" s="108"/>
    </row>
    <row r="42" spans="2:12" ht="15" customHeight="1" x14ac:dyDescent="0.2">
      <c r="B42" s="164" t="s">
        <v>32</v>
      </c>
      <c r="C42" s="165"/>
      <c r="D42" s="165"/>
      <c r="E42" s="165"/>
      <c r="F42" s="165"/>
      <c r="G42" s="166"/>
      <c r="H42" s="79">
        <f>SUM(H21:H41)</f>
        <v>10000</v>
      </c>
      <c r="I42" s="80"/>
      <c r="J42" s="79">
        <f>SUM(J21:J41)</f>
        <v>2550</v>
      </c>
      <c r="K42" s="121">
        <f>SUM(K21:K41)</f>
        <v>12550</v>
      </c>
      <c r="L42" s="108"/>
    </row>
    <row r="43" spans="2:12" ht="6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9" customHeight="1" x14ac:dyDescent="0.3">
      <c r="B44" s="66" t="s">
        <v>12</v>
      </c>
      <c r="C44" s="78"/>
      <c r="D44" s="77"/>
      <c r="E44" s="77"/>
      <c r="F44" s="77"/>
      <c r="G44" s="77"/>
      <c r="H44" s="122" t="s">
        <v>16</v>
      </c>
      <c r="I44" s="123"/>
      <c r="J44" s="123"/>
      <c r="K44" s="77"/>
      <c r="L44" s="76"/>
    </row>
    <row r="45" spans="2:12" ht="12.75" customHeight="1" x14ac:dyDescent="0.2">
      <c r="B45" s="58"/>
      <c r="C45" s="75"/>
      <c r="D45" s="75"/>
      <c r="E45" s="75"/>
      <c r="F45" s="75"/>
      <c r="G45" s="75"/>
      <c r="H45" s="116"/>
      <c r="I45" s="117"/>
      <c r="J45" s="117"/>
      <c r="K45" s="117"/>
      <c r="L45" s="118"/>
    </row>
    <row r="46" spans="2:12" x14ac:dyDescent="0.2">
      <c r="B46" s="58"/>
      <c r="C46" s="75"/>
      <c r="D46" s="75"/>
      <c r="E46" s="75"/>
      <c r="F46" s="75"/>
      <c r="G46" s="75"/>
      <c r="H46" s="124"/>
      <c r="I46" s="125"/>
      <c r="J46" s="125"/>
      <c r="K46" s="125"/>
      <c r="L46" s="126"/>
    </row>
    <row r="47" spans="2:12" ht="9.75" customHeight="1" x14ac:dyDescent="0.2">
      <c r="B47" s="58"/>
      <c r="C47" s="75"/>
      <c r="D47" s="75"/>
      <c r="E47" s="75"/>
      <c r="F47" s="75"/>
      <c r="G47" s="75"/>
      <c r="H47" s="122" t="s">
        <v>31</v>
      </c>
      <c r="I47" s="123"/>
      <c r="J47" s="123"/>
      <c r="K47" s="123"/>
      <c r="L47" s="134"/>
    </row>
    <row r="48" spans="2:12" ht="12.75" customHeight="1" x14ac:dyDescent="0.2">
      <c r="B48" s="58"/>
      <c r="C48" s="75"/>
      <c r="D48" s="75"/>
      <c r="E48" s="75"/>
      <c r="F48" s="75"/>
      <c r="G48" s="75"/>
      <c r="H48" s="127"/>
      <c r="I48" s="128"/>
      <c r="J48" s="128"/>
      <c r="K48" s="128"/>
      <c r="L48" s="129"/>
    </row>
    <row r="49" spans="2:12" ht="12.75" customHeight="1" x14ac:dyDescent="0.2">
      <c r="B49" s="58"/>
      <c r="C49" s="75"/>
      <c r="D49" s="75"/>
      <c r="E49" s="75"/>
      <c r="F49" s="75"/>
      <c r="G49" s="75"/>
      <c r="H49" s="127"/>
      <c r="I49" s="128"/>
      <c r="J49" s="128"/>
      <c r="K49" s="128"/>
      <c r="L49" s="129"/>
    </row>
    <row r="50" spans="2:12" ht="12.75" customHeight="1" x14ac:dyDescent="0.2">
      <c r="B50" s="64"/>
      <c r="C50" s="65"/>
      <c r="D50" s="65"/>
      <c r="E50" s="65"/>
      <c r="F50" s="65"/>
      <c r="G50" s="65"/>
      <c r="H50" s="130" t="s">
        <v>49</v>
      </c>
      <c r="I50" s="131"/>
      <c r="J50" s="131"/>
      <c r="K50" s="131"/>
      <c r="L50" s="132"/>
    </row>
    <row r="51" spans="2:12" ht="22.5" customHeight="1" x14ac:dyDescent="0.2">
      <c r="B51" s="137" t="s">
        <v>30</v>
      </c>
      <c r="C51" s="137"/>
      <c r="D51" s="137"/>
      <c r="E51" s="133" t="s">
        <v>41</v>
      </c>
      <c r="F51" s="133"/>
      <c r="G51" s="133"/>
      <c r="H51" s="133"/>
      <c r="I51" s="133"/>
      <c r="J51" s="133" t="s">
        <v>2</v>
      </c>
      <c r="K51" s="133"/>
      <c r="L51" s="133"/>
    </row>
    <row r="52" spans="2:12" x14ac:dyDescent="0.2">
      <c r="B52" s="119" t="s">
        <v>40</v>
      </c>
      <c r="C52" s="119"/>
      <c r="D52" s="119"/>
      <c r="E52" s="120" t="s">
        <v>5</v>
      </c>
      <c r="F52" s="120"/>
      <c r="G52" s="120"/>
      <c r="H52" s="120"/>
      <c r="I52" s="120"/>
      <c r="J52" s="178" t="s">
        <v>1</v>
      </c>
      <c r="K52" s="178"/>
      <c r="L52" s="178"/>
    </row>
    <row r="53" spans="2:12" x14ac:dyDescent="0.2">
      <c r="B53" s="119" t="s">
        <v>53</v>
      </c>
      <c r="C53" s="119"/>
      <c r="D53" s="119"/>
      <c r="E53" s="120" t="s">
        <v>39</v>
      </c>
      <c r="F53" s="120"/>
      <c r="G53" s="120"/>
      <c r="H53" s="120"/>
      <c r="I53" s="120"/>
      <c r="J53" s="67" t="s">
        <v>17</v>
      </c>
      <c r="L53" s="74"/>
    </row>
    <row r="54" spans="2:12" ht="13.5" customHeight="1" x14ac:dyDescent="0.25">
      <c r="B54" s="10"/>
      <c r="C54" s="3"/>
      <c r="D54" s="3"/>
      <c r="E54" s="3"/>
      <c r="F54" s="3"/>
      <c r="G54" s="176"/>
      <c r="H54" s="176"/>
      <c r="I54" s="176"/>
      <c r="J54" s="177"/>
      <c r="K54" s="160" t="s">
        <v>3</v>
      </c>
      <c r="L54" s="160"/>
    </row>
    <row r="55" spans="2:12" x14ac:dyDescent="0.2">
      <c r="B55" s="74" t="s">
        <v>45</v>
      </c>
    </row>
  </sheetData>
  <sheetProtection algorithmName="SHA-512" hashValue="GjocN88Z3zkumeiK+NMe3b4vTQwVCVYI/voV1whEft+UBs6fydAznAOBuskvfJEeR6rQby1zNhnS27rP4gPAZA==" saltValue="PK1pNl/5/MmveaPk6kqanQ==" spinCount="100000" sheet="1" scenarios="1" formatCells="0" selectLockedCells="1"/>
  <mergeCells count="82">
    <mergeCell ref="K22:L22"/>
    <mergeCell ref="K33:L33"/>
    <mergeCell ref="J51:L51"/>
    <mergeCell ref="J52:L52"/>
    <mergeCell ref="K35:L35"/>
    <mergeCell ref="K37:L37"/>
    <mergeCell ref="K36:L36"/>
    <mergeCell ref="K30:L30"/>
    <mergeCell ref="K34:L34"/>
    <mergeCell ref="J10:L10"/>
    <mergeCell ref="K54:L54"/>
    <mergeCell ref="B20:G20"/>
    <mergeCell ref="B23:G23"/>
    <mergeCell ref="B37:G37"/>
    <mergeCell ref="B30:G30"/>
    <mergeCell ref="B31:G31"/>
    <mergeCell ref="B42:G42"/>
    <mergeCell ref="B40:G40"/>
    <mergeCell ref="B17:G17"/>
    <mergeCell ref="B18:G18"/>
    <mergeCell ref="B21:G21"/>
    <mergeCell ref="B10:F10"/>
    <mergeCell ref="B41:G41"/>
    <mergeCell ref="G54:J54"/>
    <mergeCell ref="H18:L18"/>
    <mergeCell ref="J5:L5"/>
    <mergeCell ref="J6:L6"/>
    <mergeCell ref="J7:L8"/>
    <mergeCell ref="J9:L9"/>
    <mergeCell ref="B8:F8"/>
    <mergeCell ref="H7:I8"/>
    <mergeCell ref="B9:F9"/>
    <mergeCell ref="B5:F5"/>
    <mergeCell ref="B6:F6"/>
    <mergeCell ref="B7:F7"/>
    <mergeCell ref="B3:F3"/>
    <mergeCell ref="B51:D51"/>
    <mergeCell ref="B39:G39"/>
    <mergeCell ref="B38:G38"/>
    <mergeCell ref="B36:G36"/>
    <mergeCell ref="B14:G14"/>
    <mergeCell ref="B34:G34"/>
    <mergeCell ref="B32:G32"/>
    <mergeCell ref="B35:G35"/>
    <mergeCell ref="B28:G28"/>
    <mergeCell ref="B16:G16"/>
    <mergeCell ref="B25:G25"/>
    <mergeCell ref="B22:G22"/>
    <mergeCell ref="B27:G27"/>
    <mergeCell ref="B33:G33"/>
    <mergeCell ref="B53:D53"/>
    <mergeCell ref="B24:G24"/>
    <mergeCell ref="B52:D52"/>
    <mergeCell ref="E53:I53"/>
    <mergeCell ref="K42:L42"/>
    <mergeCell ref="K39:L39"/>
    <mergeCell ref="H44:J44"/>
    <mergeCell ref="H45:L46"/>
    <mergeCell ref="H48:L49"/>
    <mergeCell ref="H50:L50"/>
    <mergeCell ref="E51:I51"/>
    <mergeCell ref="E52:I52"/>
    <mergeCell ref="K40:L40"/>
    <mergeCell ref="K38:L38"/>
    <mergeCell ref="H47:L47"/>
    <mergeCell ref="K41:L41"/>
    <mergeCell ref="K11:L11"/>
    <mergeCell ref="K29:L29"/>
    <mergeCell ref="K31:L31"/>
    <mergeCell ref="K32:L32"/>
    <mergeCell ref="B29:G29"/>
    <mergeCell ref="K28:L28"/>
    <mergeCell ref="K23:L23"/>
    <mergeCell ref="K25:L25"/>
    <mergeCell ref="K21:L21"/>
    <mergeCell ref="K24:L24"/>
    <mergeCell ref="K20:L20"/>
    <mergeCell ref="H14:L14"/>
    <mergeCell ref="H16:L16"/>
    <mergeCell ref="K26:L26"/>
    <mergeCell ref="K27:L27"/>
    <mergeCell ref="B26:G2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FEEA-D5D2-462A-979B-CDD0F54578BD}">
  <sheetPr>
    <tabColor indexed="13"/>
  </sheetPr>
  <dimension ref="B2:J68"/>
  <sheetViews>
    <sheetView showGridLines="0" showZeros="0" tabSelected="1" zoomScaleNormal="100" workbookViewId="0">
      <selection activeCell="D26" sqref="D26"/>
    </sheetView>
  </sheetViews>
  <sheetFormatPr defaultColWidth="9.140625" defaultRowHeight="12.75" x14ac:dyDescent="0.2"/>
  <cols>
    <col min="1" max="1" width="9.28515625" style="11" customWidth="1"/>
    <col min="2" max="2" width="13.28515625" style="11" customWidth="1"/>
    <col min="3" max="3" width="21.42578125" style="11" customWidth="1"/>
    <col min="4" max="4" width="10.140625" style="11" customWidth="1"/>
    <col min="5" max="5" width="7.7109375" style="11" customWidth="1"/>
    <col min="6" max="6" width="11.140625" style="11" customWidth="1"/>
    <col min="7" max="7" width="6.5703125" style="11" customWidth="1"/>
    <col min="8" max="8" width="10.7109375" style="11" customWidth="1"/>
    <col min="9" max="9" width="13.140625" style="11" customWidth="1"/>
    <col min="10" max="16384" width="9.140625" style="11"/>
  </cols>
  <sheetData>
    <row r="2" spans="2:9" x14ac:dyDescent="0.2">
      <c r="B2" s="12" t="s">
        <v>38</v>
      </c>
    </row>
    <row r="3" spans="2:9" ht="27" customHeight="1" x14ac:dyDescent="0.25">
      <c r="B3" s="224" t="s">
        <v>37</v>
      </c>
      <c r="C3" s="225"/>
      <c r="D3" s="225"/>
      <c r="E3" s="13"/>
      <c r="F3" s="14" t="s">
        <v>28</v>
      </c>
      <c r="H3" s="15"/>
      <c r="I3" s="16"/>
    </row>
    <row r="4" spans="2:9" ht="15.75" thickBot="1" x14ac:dyDescent="0.25">
      <c r="H4" s="17"/>
      <c r="I4" s="18" t="s">
        <v>3</v>
      </c>
    </row>
    <row r="5" spans="2:9" ht="15" customHeight="1" x14ac:dyDescent="0.2">
      <c r="B5" s="226" t="str">
        <f>'Yleislomake '!B5</f>
        <v>Toimittajan nimi ja osoite</v>
      </c>
      <c r="C5" s="227"/>
      <c r="D5" s="228"/>
      <c r="F5" s="19" t="s">
        <v>13</v>
      </c>
      <c r="G5" s="20"/>
      <c r="H5" s="229">
        <v>0</v>
      </c>
      <c r="I5" s="230"/>
    </row>
    <row r="6" spans="2:9" ht="15" customHeight="1" x14ac:dyDescent="0.2">
      <c r="B6" s="207"/>
      <c r="C6" s="208"/>
      <c r="D6" s="209"/>
      <c r="F6" s="19" t="s">
        <v>48</v>
      </c>
      <c r="G6" s="21"/>
      <c r="H6" s="231"/>
      <c r="I6" s="232"/>
    </row>
    <row r="7" spans="2:9" ht="15" customHeight="1" x14ac:dyDescent="0.2">
      <c r="B7" s="207" t="s">
        <v>3</v>
      </c>
      <c r="C7" s="208"/>
      <c r="D7" s="209"/>
      <c r="F7" s="218" t="s">
        <v>4</v>
      </c>
      <c r="G7" s="219"/>
      <c r="H7" s="220"/>
      <c r="I7" s="221"/>
    </row>
    <row r="8" spans="2:9" ht="15" customHeight="1" x14ac:dyDescent="0.2">
      <c r="B8" s="207" t="s">
        <v>3</v>
      </c>
      <c r="C8" s="208"/>
      <c r="D8" s="209"/>
      <c r="F8" s="218"/>
      <c r="G8" s="219"/>
      <c r="H8" s="222"/>
      <c r="I8" s="223"/>
    </row>
    <row r="9" spans="2:9" ht="15" customHeight="1" x14ac:dyDescent="0.2">
      <c r="B9" s="207" t="s">
        <v>3</v>
      </c>
      <c r="C9" s="208"/>
      <c r="D9" s="209"/>
      <c r="F9" s="19" t="s">
        <v>22</v>
      </c>
      <c r="G9" s="22"/>
      <c r="H9" s="210"/>
      <c r="I9" s="211"/>
    </row>
    <row r="10" spans="2:9" ht="15" customHeight="1" thickBot="1" x14ac:dyDescent="0.25">
      <c r="B10" s="212"/>
      <c r="C10" s="213"/>
      <c r="D10" s="214"/>
      <c r="F10" s="19" t="s">
        <v>14</v>
      </c>
      <c r="G10" s="22"/>
      <c r="H10" s="215"/>
      <c r="I10" s="216"/>
    </row>
    <row r="11" spans="2:9" ht="15" customHeight="1" x14ac:dyDescent="0.2">
      <c r="B11" s="6" t="s">
        <v>3</v>
      </c>
      <c r="F11" s="19" t="s">
        <v>6</v>
      </c>
      <c r="G11" s="20"/>
      <c r="H11" s="59">
        <v>0</v>
      </c>
      <c r="I11" s="23" t="s">
        <v>18</v>
      </c>
    </row>
    <row r="12" spans="2:9" ht="20.25" customHeight="1" x14ac:dyDescent="0.2">
      <c r="B12" s="7" t="s">
        <v>3</v>
      </c>
    </row>
    <row r="13" spans="2:9" ht="10.5" customHeight="1" x14ac:dyDescent="0.2">
      <c r="B13" s="24" t="str">
        <f>'Yleislomake '!B13</f>
        <v xml:space="preserve"> Toimitusaika</v>
      </c>
      <c r="C13" s="25"/>
      <c r="D13" s="25"/>
      <c r="E13" s="26" t="s">
        <v>9</v>
      </c>
      <c r="F13" s="27"/>
      <c r="G13" s="27"/>
      <c r="H13" s="27"/>
      <c r="I13" s="28"/>
    </row>
    <row r="14" spans="2:9" x14ac:dyDescent="0.2">
      <c r="B14" s="201"/>
      <c r="C14" s="217"/>
      <c r="D14" s="202"/>
      <c r="E14" s="201"/>
      <c r="F14" s="217"/>
      <c r="G14" s="217"/>
      <c r="H14" s="217"/>
      <c r="I14" s="202"/>
    </row>
    <row r="15" spans="2:9" ht="10.5" customHeight="1" x14ac:dyDescent="0.2">
      <c r="B15" s="24" t="s">
        <v>43</v>
      </c>
      <c r="C15" s="29"/>
      <c r="D15" s="29"/>
      <c r="E15" s="189" t="str">
        <f>'Yleislomake '!H15</f>
        <v xml:space="preserve"> Toimitusosoite</v>
      </c>
      <c r="F15" s="190"/>
      <c r="G15" s="190"/>
      <c r="H15" s="190"/>
      <c r="I15" s="197"/>
    </row>
    <row r="16" spans="2:9" ht="27" customHeight="1" x14ac:dyDescent="0.2">
      <c r="B16" s="191"/>
      <c r="C16" s="192"/>
      <c r="D16" s="193"/>
      <c r="E16" s="191"/>
      <c r="F16" s="192"/>
      <c r="G16" s="192"/>
      <c r="H16" s="192"/>
      <c r="I16" s="193"/>
    </row>
    <row r="17" spans="2:9" ht="10.5" customHeight="1" x14ac:dyDescent="0.2">
      <c r="B17" s="26" t="s">
        <v>33</v>
      </c>
      <c r="C17" s="30"/>
      <c r="D17" s="30"/>
      <c r="E17" s="26" t="s">
        <v>15</v>
      </c>
      <c r="F17" s="27"/>
      <c r="G17" s="27"/>
      <c r="H17" s="27"/>
      <c r="I17" s="28"/>
    </row>
    <row r="18" spans="2:9" ht="27" customHeight="1" x14ac:dyDescent="0.2">
      <c r="B18" s="194"/>
      <c r="C18" s="195"/>
      <c r="D18" s="196"/>
      <c r="E18" s="194"/>
      <c r="F18" s="195"/>
      <c r="G18" s="195"/>
      <c r="H18" s="195"/>
      <c r="I18" s="196"/>
    </row>
    <row r="19" spans="2:9" ht="8.25" customHeight="1" x14ac:dyDescent="0.35">
      <c r="B19" s="31"/>
      <c r="C19" s="31"/>
      <c r="D19" s="31"/>
      <c r="E19" s="31"/>
      <c r="F19" s="31"/>
      <c r="G19" s="31"/>
      <c r="H19" s="31"/>
      <c r="I19" s="31"/>
    </row>
    <row r="20" spans="2:9" ht="28.5" customHeight="1" x14ac:dyDescent="0.2">
      <c r="B20" s="205" t="s">
        <v>35</v>
      </c>
      <c r="C20" s="206"/>
      <c r="D20" s="72" t="s">
        <v>20</v>
      </c>
      <c r="E20" s="72" t="s">
        <v>19</v>
      </c>
      <c r="F20" s="72" t="s">
        <v>26</v>
      </c>
      <c r="G20" s="73" t="s">
        <v>24</v>
      </c>
      <c r="H20" s="72" t="s">
        <v>27</v>
      </c>
      <c r="I20" s="72" t="s">
        <v>7</v>
      </c>
    </row>
    <row r="21" spans="2:9" ht="14.25" customHeight="1" x14ac:dyDescent="0.2">
      <c r="B21" s="201" t="s">
        <v>36</v>
      </c>
      <c r="C21" s="202"/>
      <c r="D21" s="54">
        <v>1</v>
      </c>
      <c r="E21" s="55" t="s">
        <v>51</v>
      </c>
      <c r="F21" s="56">
        <v>100</v>
      </c>
      <c r="G21" s="57">
        <v>25.5</v>
      </c>
      <c r="H21" s="68">
        <f t="shared" ref="H21:H41" si="0">G21%*F21*D21</f>
        <v>25.5</v>
      </c>
      <c r="I21" s="68">
        <f t="shared" ref="I21:I33" si="1">D21*F21+H21</f>
        <v>125.5</v>
      </c>
    </row>
    <row r="22" spans="2:9" ht="14.25" customHeight="1" x14ac:dyDescent="0.2">
      <c r="B22" s="187"/>
      <c r="C22" s="188"/>
      <c r="D22" s="54">
        <v>0</v>
      </c>
      <c r="E22" s="55"/>
      <c r="F22" s="56">
        <v>0</v>
      </c>
      <c r="G22" s="57">
        <v>0</v>
      </c>
      <c r="H22" s="69">
        <f t="shared" si="0"/>
        <v>0</v>
      </c>
      <c r="I22" s="68">
        <f t="shared" si="1"/>
        <v>0</v>
      </c>
    </row>
    <row r="23" spans="2:9" ht="14.25" customHeight="1" x14ac:dyDescent="0.2">
      <c r="B23" s="187"/>
      <c r="C23" s="188"/>
      <c r="D23" s="54">
        <v>0</v>
      </c>
      <c r="E23" s="55"/>
      <c r="F23" s="56">
        <v>0</v>
      </c>
      <c r="G23" s="57">
        <v>0</v>
      </c>
      <c r="H23" s="69">
        <f t="shared" si="0"/>
        <v>0</v>
      </c>
      <c r="I23" s="68">
        <f t="shared" si="1"/>
        <v>0</v>
      </c>
    </row>
    <row r="24" spans="2:9" ht="14.25" customHeight="1" x14ac:dyDescent="0.2">
      <c r="B24" s="187"/>
      <c r="C24" s="188"/>
      <c r="D24" s="54">
        <v>0</v>
      </c>
      <c r="E24" s="55"/>
      <c r="F24" s="56">
        <v>0</v>
      </c>
      <c r="G24" s="57">
        <v>0</v>
      </c>
      <c r="H24" s="69">
        <f t="shared" si="0"/>
        <v>0</v>
      </c>
      <c r="I24" s="68">
        <f t="shared" si="1"/>
        <v>0</v>
      </c>
    </row>
    <row r="25" spans="2:9" ht="14.25" customHeight="1" x14ac:dyDescent="0.2">
      <c r="B25" s="187"/>
      <c r="C25" s="188"/>
      <c r="D25" s="54">
        <v>0</v>
      </c>
      <c r="E25" s="55"/>
      <c r="F25" s="56">
        <v>0</v>
      </c>
      <c r="G25" s="57">
        <v>0</v>
      </c>
      <c r="H25" s="69">
        <f t="shared" si="0"/>
        <v>0</v>
      </c>
      <c r="I25" s="68">
        <f t="shared" si="1"/>
        <v>0</v>
      </c>
    </row>
    <row r="26" spans="2:9" ht="14.25" customHeight="1" x14ac:dyDescent="0.2">
      <c r="B26" s="187" t="s">
        <v>3</v>
      </c>
      <c r="C26" s="188"/>
      <c r="D26" s="54">
        <v>0</v>
      </c>
      <c r="E26" s="55"/>
      <c r="F26" s="56">
        <v>0</v>
      </c>
      <c r="G26" s="57">
        <v>0</v>
      </c>
      <c r="H26" s="69">
        <f t="shared" si="0"/>
        <v>0</v>
      </c>
      <c r="I26" s="68">
        <f t="shared" si="1"/>
        <v>0</v>
      </c>
    </row>
    <row r="27" spans="2:9" ht="14.25" customHeight="1" x14ac:dyDescent="0.2">
      <c r="B27" s="187" t="s">
        <v>3</v>
      </c>
      <c r="C27" s="188"/>
      <c r="D27" s="54">
        <v>0</v>
      </c>
      <c r="E27" s="55"/>
      <c r="F27" s="56">
        <v>0</v>
      </c>
      <c r="G27" s="57">
        <v>0</v>
      </c>
      <c r="H27" s="69">
        <f t="shared" si="0"/>
        <v>0</v>
      </c>
      <c r="I27" s="68">
        <f t="shared" si="1"/>
        <v>0</v>
      </c>
    </row>
    <row r="28" spans="2:9" ht="14.25" customHeight="1" x14ac:dyDescent="0.2">
      <c r="B28" s="187" t="s">
        <v>3</v>
      </c>
      <c r="C28" s="188"/>
      <c r="D28" s="54">
        <v>0</v>
      </c>
      <c r="E28" s="55"/>
      <c r="F28" s="56">
        <v>0</v>
      </c>
      <c r="G28" s="57">
        <v>0</v>
      </c>
      <c r="H28" s="69">
        <f t="shared" si="0"/>
        <v>0</v>
      </c>
      <c r="I28" s="68">
        <f t="shared" si="1"/>
        <v>0</v>
      </c>
    </row>
    <row r="29" spans="2:9" ht="14.25" customHeight="1" x14ac:dyDescent="0.2">
      <c r="B29" s="187"/>
      <c r="C29" s="188"/>
      <c r="D29" s="54">
        <v>0</v>
      </c>
      <c r="E29" s="55"/>
      <c r="F29" s="56">
        <v>0</v>
      </c>
      <c r="G29" s="57">
        <v>0</v>
      </c>
      <c r="H29" s="69">
        <f t="shared" si="0"/>
        <v>0</v>
      </c>
      <c r="I29" s="68">
        <f t="shared" si="1"/>
        <v>0</v>
      </c>
    </row>
    <row r="30" spans="2:9" ht="14.25" customHeight="1" x14ac:dyDescent="0.2">
      <c r="B30" s="203"/>
      <c r="C30" s="204"/>
      <c r="D30" s="54">
        <v>0</v>
      </c>
      <c r="E30" s="55"/>
      <c r="F30" s="56">
        <v>0</v>
      </c>
      <c r="G30" s="57">
        <v>0</v>
      </c>
      <c r="H30" s="69">
        <f>G30%*F30*D30</f>
        <v>0</v>
      </c>
      <c r="I30" s="68">
        <f t="shared" si="1"/>
        <v>0</v>
      </c>
    </row>
    <row r="31" spans="2:9" ht="14.25" customHeight="1" x14ac:dyDescent="0.2">
      <c r="B31" s="103"/>
      <c r="C31" s="104"/>
      <c r="D31" s="54">
        <v>0</v>
      </c>
      <c r="E31" s="55"/>
      <c r="F31" s="56">
        <v>0</v>
      </c>
      <c r="G31" s="57">
        <v>0</v>
      </c>
      <c r="H31" s="69">
        <f t="shared" ref="H31:H33" si="2">G31%*F31*D31</f>
        <v>0</v>
      </c>
      <c r="I31" s="68">
        <f t="shared" si="1"/>
        <v>0</v>
      </c>
    </row>
    <row r="32" spans="2:9" ht="14.25" customHeight="1" x14ac:dyDescent="0.2">
      <c r="B32" s="103"/>
      <c r="C32" s="104"/>
      <c r="D32" s="54">
        <v>0</v>
      </c>
      <c r="E32" s="55"/>
      <c r="F32" s="56">
        <v>0</v>
      </c>
      <c r="G32" s="57">
        <v>0</v>
      </c>
      <c r="H32" s="69">
        <f t="shared" si="2"/>
        <v>0</v>
      </c>
      <c r="I32" s="68">
        <f t="shared" si="1"/>
        <v>0</v>
      </c>
    </row>
    <row r="33" spans="2:9" ht="14.25" customHeight="1" x14ac:dyDescent="0.2">
      <c r="B33" s="103"/>
      <c r="C33" s="104"/>
      <c r="D33" s="54">
        <v>0</v>
      </c>
      <c r="E33" s="55"/>
      <c r="F33" s="56">
        <v>0</v>
      </c>
      <c r="G33" s="57">
        <v>0</v>
      </c>
      <c r="H33" s="69">
        <f t="shared" si="2"/>
        <v>0</v>
      </c>
      <c r="I33" s="68">
        <f t="shared" si="1"/>
        <v>0</v>
      </c>
    </row>
    <row r="34" spans="2:9" ht="14.25" customHeight="1" x14ac:dyDescent="0.2">
      <c r="B34" s="187" t="s">
        <v>3</v>
      </c>
      <c r="C34" s="188"/>
      <c r="D34" s="54">
        <v>0</v>
      </c>
      <c r="E34" s="55"/>
      <c r="F34" s="56">
        <v>0</v>
      </c>
      <c r="G34" s="57">
        <v>0</v>
      </c>
      <c r="H34" s="69">
        <f t="shared" si="0"/>
        <v>0</v>
      </c>
      <c r="I34" s="68">
        <f t="shared" ref="I34:I41" si="3">D34*F34+H34</f>
        <v>0</v>
      </c>
    </row>
    <row r="35" spans="2:9" ht="14.25" customHeight="1" x14ac:dyDescent="0.2">
      <c r="B35" s="187" t="s">
        <v>3</v>
      </c>
      <c r="C35" s="188"/>
      <c r="D35" s="54">
        <v>0</v>
      </c>
      <c r="E35" s="55"/>
      <c r="F35" s="56">
        <v>0</v>
      </c>
      <c r="G35" s="57">
        <v>0</v>
      </c>
      <c r="H35" s="69">
        <f t="shared" si="0"/>
        <v>0</v>
      </c>
      <c r="I35" s="68">
        <f t="shared" si="3"/>
        <v>0</v>
      </c>
    </row>
    <row r="36" spans="2:9" ht="14.25" customHeight="1" x14ac:dyDescent="0.2">
      <c r="B36" s="187" t="s">
        <v>3</v>
      </c>
      <c r="C36" s="188"/>
      <c r="D36" s="54">
        <v>0</v>
      </c>
      <c r="E36" s="55"/>
      <c r="F36" s="56">
        <v>0</v>
      </c>
      <c r="G36" s="57">
        <v>0</v>
      </c>
      <c r="H36" s="69">
        <f t="shared" si="0"/>
        <v>0</v>
      </c>
      <c r="I36" s="68">
        <f t="shared" si="3"/>
        <v>0</v>
      </c>
    </row>
    <row r="37" spans="2:9" ht="14.25" customHeight="1" x14ac:dyDescent="0.2">
      <c r="B37" s="187" t="s">
        <v>3</v>
      </c>
      <c r="C37" s="188"/>
      <c r="D37" s="54">
        <v>0</v>
      </c>
      <c r="E37" s="55"/>
      <c r="F37" s="56">
        <v>0</v>
      </c>
      <c r="G37" s="57">
        <v>0</v>
      </c>
      <c r="H37" s="69">
        <f t="shared" si="0"/>
        <v>0</v>
      </c>
      <c r="I37" s="68">
        <f t="shared" si="3"/>
        <v>0</v>
      </c>
    </row>
    <row r="38" spans="2:9" ht="14.25" customHeight="1" x14ac:dyDescent="0.2">
      <c r="B38" s="187" t="s">
        <v>3</v>
      </c>
      <c r="C38" s="188"/>
      <c r="D38" s="54">
        <v>0</v>
      </c>
      <c r="E38" s="55"/>
      <c r="F38" s="56">
        <v>0</v>
      </c>
      <c r="G38" s="57">
        <v>0</v>
      </c>
      <c r="H38" s="69">
        <f t="shared" si="0"/>
        <v>0</v>
      </c>
      <c r="I38" s="68">
        <f t="shared" si="3"/>
        <v>0</v>
      </c>
    </row>
    <row r="39" spans="2:9" ht="14.25" customHeight="1" x14ac:dyDescent="0.2">
      <c r="B39" s="187"/>
      <c r="C39" s="188"/>
      <c r="D39" s="54">
        <v>0</v>
      </c>
      <c r="E39" s="55"/>
      <c r="F39" s="56">
        <v>0</v>
      </c>
      <c r="G39" s="57">
        <v>0</v>
      </c>
      <c r="H39" s="69">
        <f t="shared" si="0"/>
        <v>0</v>
      </c>
      <c r="I39" s="68">
        <f t="shared" si="3"/>
        <v>0</v>
      </c>
    </row>
    <row r="40" spans="2:9" ht="14.25" customHeight="1" x14ac:dyDescent="0.2">
      <c r="B40" s="187"/>
      <c r="C40" s="188"/>
      <c r="D40" s="54">
        <v>0</v>
      </c>
      <c r="E40" s="55"/>
      <c r="F40" s="56">
        <v>0</v>
      </c>
      <c r="G40" s="57">
        <v>0</v>
      </c>
      <c r="H40" s="69">
        <f t="shared" si="0"/>
        <v>0</v>
      </c>
      <c r="I40" s="68">
        <f t="shared" si="3"/>
        <v>0</v>
      </c>
    </row>
    <row r="41" spans="2:9" ht="14.25" customHeight="1" x14ac:dyDescent="0.2">
      <c r="B41" s="187"/>
      <c r="C41" s="188"/>
      <c r="D41" s="54">
        <v>0</v>
      </c>
      <c r="E41" s="55"/>
      <c r="F41" s="56">
        <v>0</v>
      </c>
      <c r="G41" s="57">
        <v>0</v>
      </c>
      <c r="H41" s="69">
        <f t="shared" si="0"/>
        <v>0</v>
      </c>
      <c r="I41" s="68">
        <f t="shared" si="3"/>
        <v>0</v>
      </c>
    </row>
    <row r="42" spans="2:9" ht="15" customHeight="1" x14ac:dyDescent="0.2">
      <c r="B42" s="43" t="s">
        <v>32</v>
      </c>
      <c r="C42" s="44"/>
      <c r="D42" s="45" t="s">
        <v>3</v>
      </c>
      <c r="E42" s="46"/>
      <c r="F42" s="47" t="s">
        <v>3</v>
      </c>
      <c r="G42" s="47" t="s">
        <v>3</v>
      </c>
      <c r="H42" s="70">
        <f>SUM(H21:H41)</f>
        <v>25.5</v>
      </c>
      <c r="I42" s="70">
        <f>SUM(I21:I41)</f>
        <v>125.5</v>
      </c>
    </row>
    <row r="43" spans="2:9" ht="7.5" customHeight="1" x14ac:dyDescent="0.3">
      <c r="B43" s="32"/>
      <c r="C43" s="32"/>
      <c r="D43" s="32"/>
      <c r="E43" s="32"/>
      <c r="F43" s="32"/>
      <c r="G43" s="32"/>
      <c r="H43" s="32"/>
      <c r="I43" s="32"/>
    </row>
    <row r="44" spans="2:9" ht="9" customHeight="1" x14ac:dyDescent="0.3">
      <c r="B44" s="24" t="s">
        <v>12</v>
      </c>
      <c r="C44" s="41"/>
      <c r="D44" s="33"/>
      <c r="E44" s="33"/>
      <c r="F44" s="189" t="str">
        <f>'Yleislomake '!H44</f>
        <v xml:space="preserve"> Maksuehdot</v>
      </c>
      <c r="G44" s="190"/>
      <c r="H44" s="190"/>
      <c r="I44" s="34"/>
    </row>
    <row r="45" spans="2:9" ht="12.75" customHeight="1" x14ac:dyDescent="0.2">
      <c r="B45" s="60"/>
      <c r="C45" s="61"/>
      <c r="D45" s="61"/>
      <c r="E45" s="61"/>
      <c r="F45" s="191"/>
      <c r="G45" s="192"/>
      <c r="H45" s="192"/>
      <c r="I45" s="193"/>
    </row>
    <row r="46" spans="2:9" x14ac:dyDescent="0.2">
      <c r="B46" s="60"/>
      <c r="C46" s="61"/>
      <c r="D46" s="61"/>
      <c r="E46" s="61"/>
      <c r="F46" s="194"/>
      <c r="G46" s="195"/>
      <c r="H46" s="195"/>
      <c r="I46" s="196"/>
    </row>
    <row r="47" spans="2:9" ht="12" customHeight="1" x14ac:dyDescent="0.2">
      <c r="B47" s="60"/>
      <c r="C47" s="61"/>
      <c r="D47" s="61"/>
      <c r="E47" s="61"/>
      <c r="F47" s="189" t="str">
        <f>'Yleislomake '!H47</f>
        <v xml:space="preserve"> Allekirjoitus</v>
      </c>
      <c r="G47" s="190"/>
      <c r="H47" s="190"/>
      <c r="I47" s="197"/>
    </row>
    <row r="48" spans="2:9" ht="12.75" customHeight="1" x14ac:dyDescent="0.2">
      <c r="B48" s="60"/>
      <c r="C48" s="61"/>
      <c r="D48" s="61"/>
      <c r="E48" s="61"/>
      <c r="F48" s="198"/>
      <c r="G48" s="199"/>
      <c r="H48" s="199"/>
      <c r="I48" s="200"/>
    </row>
    <row r="49" spans="2:9" ht="12.75" customHeight="1" x14ac:dyDescent="0.2">
      <c r="B49" s="60"/>
      <c r="C49" s="61"/>
      <c r="D49" s="61"/>
      <c r="E49" s="61"/>
      <c r="F49" s="198"/>
      <c r="G49" s="199"/>
      <c r="H49" s="199"/>
      <c r="I49" s="200"/>
    </row>
    <row r="50" spans="2:9" ht="12.75" customHeight="1" x14ac:dyDescent="0.2">
      <c r="B50" s="53"/>
      <c r="C50" s="42"/>
      <c r="D50" s="42"/>
      <c r="E50" s="42"/>
      <c r="F50" s="179" t="s">
        <v>49</v>
      </c>
      <c r="G50" s="180"/>
      <c r="H50" s="180"/>
      <c r="I50" s="181"/>
    </row>
    <row r="51" spans="2:9" ht="22.5" customHeight="1" x14ac:dyDescent="0.2">
      <c r="B51" s="183" t="s">
        <v>30</v>
      </c>
      <c r="C51" s="183"/>
      <c r="D51" s="185" t="s">
        <v>50</v>
      </c>
      <c r="E51" s="185"/>
      <c r="F51" s="185"/>
      <c r="G51" s="185"/>
      <c r="H51" s="185" t="s">
        <v>2</v>
      </c>
      <c r="I51" s="185"/>
    </row>
    <row r="52" spans="2:9" x14ac:dyDescent="0.2">
      <c r="B52" s="184" t="s">
        <v>34</v>
      </c>
      <c r="C52" s="184"/>
      <c r="D52" s="186" t="s">
        <v>29</v>
      </c>
      <c r="E52" s="186"/>
      <c r="F52" s="186"/>
      <c r="G52" s="186"/>
      <c r="H52" s="186" t="s">
        <v>1</v>
      </c>
      <c r="I52" s="186"/>
    </row>
    <row r="53" spans="2:9" x14ac:dyDescent="0.2">
      <c r="B53" s="184" t="s">
        <v>53</v>
      </c>
      <c r="C53" s="184"/>
      <c r="D53" s="186" t="s">
        <v>39</v>
      </c>
      <c r="E53" s="186"/>
      <c r="F53" s="186"/>
      <c r="G53" s="186"/>
      <c r="H53" s="71" t="s">
        <v>0</v>
      </c>
      <c r="I53" s="35"/>
    </row>
    <row r="54" spans="2:9" ht="13.5" customHeight="1" x14ac:dyDescent="0.25">
      <c r="B54" s="36"/>
      <c r="C54" s="37"/>
      <c r="D54" s="37"/>
      <c r="E54" s="37"/>
      <c r="F54" s="62"/>
      <c r="G54" s="38"/>
      <c r="H54" s="38"/>
      <c r="I54" s="39" t="s">
        <v>3</v>
      </c>
    </row>
    <row r="55" spans="2:9" ht="13.5" x14ac:dyDescent="0.25">
      <c r="B55" s="74" t="s">
        <v>45</v>
      </c>
      <c r="C55" s="40"/>
      <c r="D55" s="37"/>
      <c r="E55" s="37"/>
      <c r="F55" s="40"/>
      <c r="G55" s="40"/>
      <c r="H55" s="182"/>
      <c r="I55" s="182"/>
    </row>
    <row r="68" spans="10:10" x14ac:dyDescent="0.2">
      <c r="J68" s="11" t="s">
        <v>3</v>
      </c>
    </row>
  </sheetData>
  <sheetProtection algorithmName="SHA-512" hashValue="oiEZ8eCoaU1JTQsbfuYSMOX8nof9qKY447OY/dotCqwSvYkx8MMn++eVsqbIIHGAdveBCFEiznS8v6QkV2ZgZw==" saltValue="UNWwil/vxuVkkAXv5exOpw==" spinCount="100000" sheet="1" scenarios="1" formatCells="0" selectLockedCells="1"/>
  <mergeCells count="53">
    <mergeCell ref="B7:D7"/>
    <mergeCell ref="F7:G8"/>
    <mergeCell ref="H7:I8"/>
    <mergeCell ref="B8:D8"/>
    <mergeCell ref="B3:D3"/>
    <mergeCell ref="B5:D5"/>
    <mergeCell ref="H5:I5"/>
    <mergeCell ref="B6:D6"/>
    <mergeCell ref="H6:I6"/>
    <mergeCell ref="B20:C20"/>
    <mergeCell ref="B9:D9"/>
    <mergeCell ref="H9:I9"/>
    <mergeCell ref="B10:D10"/>
    <mergeCell ref="H10:I10"/>
    <mergeCell ref="B14:D14"/>
    <mergeCell ref="E14:I14"/>
    <mergeCell ref="E15:I15"/>
    <mergeCell ref="B18:D18"/>
    <mergeCell ref="E18:I18"/>
    <mergeCell ref="B16:D16"/>
    <mergeCell ref="E16:I16"/>
    <mergeCell ref="B35:C3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4:C34"/>
    <mergeCell ref="B36:C36"/>
    <mergeCell ref="B37:C37"/>
    <mergeCell ref="B38:C38"/>
    <mergeCell ref="B39:C39"/>
    <mergeCell ref="B40:C40"/>
    <mergeCell ref="B41:C41"/>
    <mergeCell ref="F44:H44"/>
    <mergeCell ref="F45:I46"/>
    <mergeCell ref="F47:I47"/>
    <mergeCell ref="F48:I49"/>
    <mergeCell ref="F50:I50"/>
    <mergeCell ref="H55:I55"/>
    <mergeCell ref="B51:C51"/>
    <mergeCell ref="B52:C52"/>
    <mergeCell ref="B53:C53"/>
    <mergeCell ref="D51:G51"/>
    <mergeCell ref="D52:G52"/>
    <mergeCell ref="D53:G53"/>
    <mergeCell ref="H51:I51"/>
    <mergeCell ref="H52:I52"/>
  </mergeCells>
  <printOptions horizontalCentered="1"/>
  <pageMargins left="0.25" right="0.25" top="0.75" bottom="0.75" header="0.3" footer="0.3"/>
  <pageSetup paperSize="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Yleislomake </vt:lpstr>
      <vt:lpstr>Tuotetilauslomake</vt:lpstr>
      <vt:lpstr>Tuotetilauslomake!Tulostusalue</vt:lpstr>
      <vt:lpstr>'Yleislomake '!Tulostusalue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Yritystulkki L3 Tilaus</dc:title>
  <dc:creator>Yritystulkki</dc:creator>
  <cp:lastModifiedBy>Henri Järvinen</cp:lastModifiedBy>
  <cp:lastPrinted>2021-11-18T07:09:21Z</cp:lastPrinted>
  <dcterms:created xsi:type="dcterms:W3CDTF">2007-04-19T16:15:47Z</dcterms:created>
  <dcterms:modified xsi:type="dcterms:W3CDTF">2026-03-10T11:20:19Z</dcterms:modified>
</cp:coreProperties>
</file>