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0468BDAE-9D54-4115-9C8C-A14A289E2D64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<sst xmlns="http://schemas.openxmlformats.org/spreadsheetml/2006/main" count="201" uniqueCount="92">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</sst>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10" fillId="0" borderId="17" xfId="0" applyFont="1" applyBorder="1" applyAlignment="1">
      <alignment horizontal="right" vertical="center" indent="1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8</xdr:col>
      <xdr:colOff>215347</xdr:colOff>
      <xdr:row>2</xdr:row>
      <xdr:rowOff>74543</xdr:rowOff>
    </xdr:from>
    <xdr:to>
      <xdr:col>10</xdr:col>
      <xdr:colOff>620046</xdr:colOff>
      <xdr:row>4</xdr:row>
      <xdr:rowOff>174664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9C4116D1-CD64-A0F9-05D5-1AA4AC3C6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5195" y="289891"/>
          <a:ext cx="1448308" cy="447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92"/>
      <c r="K3" s="192"/>
    </row>
    <row r="4" spans="1:13" ht="16.350000000000001" customHeight="1" x14ac:dyDescent="0.4">
      <c r="I4" s="193"/>
      <c r="J4" s="193"/>
      <c r="K4" s="193"/>
      <c r="M4" s="13" t="s">
        <v>17</v>
      </c>
    </row>
    <row r="5" spans="1:13" ht="16.5" customHeight="1" x14ac:dyDescent="0.2">
      <c r="B5" s="9" t="s">
        <v>11</v>
      </c>
      <c r="I5" s="193"/>
      <c r="J5" s="193"/>
      <c r="K5" s="193"/>
    </row>
    <row r="6" spans="1:13" ht="13.5" customHeight="1" x14ac:dyDescent="0.2">
      <c r="A6" s="4" t="s">
        <v>0</v>
      </c>
      <c r="B6" s="194" t="s">
        <v>27</v>
      </c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79"/>
      <c r="F10" s="179"/>
      <c r="G10" s="180"/>
      <c r="H10" s="181" t="s">
        <v>68</v>
      </c>
      <c r="I10" s="182"/>
      <c r="J10" s="182"/>
      <c r="K10" s="183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84"/>
      <c r="I11" s="184"/>
      <c r="J11" s="184"/>
      <c r="K11" s="185"/>
    </row>
    <row r="12" spans="1:13" x14ac:dyDescent="0.2">
      <c r="B12" s="50"/>
      <c r="C12" s="190" t="s">
        <v>84</v>
      </c>
      <c r="D12" s="191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88" t="s">
        <v>80</v>
      </c>
      <c r="D14" s="189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86">
        <f>SUM(E29:E31)</f>
        <v>0</v>
      </c>
      <c r="G31" s="187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9" t="s">
        <v>77</v>
      </c>
      <c r="D33" s="159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6" t="s">
        <v>78</v>
      </c>
      <c r="D34" s="166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6" t="s">
        <v>89</v>
      </c>
      <c r="D35" s="166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6" t="s">
        <v>66</v>
      </c>
      <c r="D36" s="166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6" t="s">
        <v>0</v>
      </c>
      <c r="D37" s="166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9"/>
      <c r="D38" s="159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64" t="s">
        <v>40</v>
      </c>
      <c r="I44" s="164"/>
      <c r="J44" s="164"/>
      <c r="K44" s="165"/>
      <c r="P44" s="26"/>
    </row>
    <row r="45" spans="2:16" ht="12.75" customHeight="1" x14ac:dyDescent="0.2">
      <c r="B45" s="47"/>
      <c r="C45" s="159" t="s">
        <v>69</v>
      </c>
      <c r="D45" s="160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6"/>
      <c r="D46" s="167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6"/>
      <c r="D47" s="167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6"/>
      <c r="D48" s="167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70" t="s">
        <v>87</v>
      </c>
      <c r="D50" s="170"/>
      <c r="E50" s="170"/>
      <c r="F50" s="171">
        <f>F48+F42+F40+F38+F31+F27+F23+F18+F14</f>
        <v>141600</v>
      </c>
      <c r="G50" s="172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73" t="s">
        <v>90</v>
      </c>
      <c r="H54" s="174"/>
      <c r="I54" s="174"/>
      <c r="J54" s="175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54"/>
      <c r="H55" s="155"/>
      <c r="I55" s="155"/>
      <c r="J55" s="156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54"/>
      <c r="H56" s="155"/>
      <c r="I56" s="155"/>
      <c r="J56" s="156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54"/>
      <c r="H57" s="155"/>
      <c r="I57" s="155"/>
      <c r="J57" s="156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54"/>
      <c r="H58" s="155"/>
      <c r="I58" s="155"/>
      <c r="J58" s="156"/>
      <c r="K58" s="101">
        <v>0</v>
      </c>
    </row>
    <row r="59" spans="2:16" ht="12.75" customHeight="1" x14ac:dyDescent="0.2">
      <c r="B59" s="16"/>
      <c r="C59" s="157" t="s">
        <v>16</v>
      </c>
      <c r="D59" s="158"/>
      <c r="E59" s="101">
        <v>0</v>
      </c>
      <c r="F59" s="38"/>
      <c r="G59" s="154"/>
      <c r="H59" s="155"/>
      <c r="I59" s="155"/>
      <c r="J59" s="156"/>
      <c r="K59" s="101">
        <v>0</v>
      </c>
    </row>
    <row r="60" spans="2:16" ht="12.75" customHeight="1" x14ac:dyDescent="0.2">
      <c r="B60" s="16"/>
      <c r="C60" s="159" t="s">
        <v>60</v>
      </c>
      <c r="D60" s="160"/>
      <c r="E60" s="101">
        <v>60000</v>
      </c>
      <c r="F60" s="38"/>
      <c r="G60" s="154" t="s">
        <v>0</v>
      </c>
      <c r="H60" s="155"/>
      <c r="I60" s="155"/>
      <c r="J60" s="156"/>
      <c r="K60" s="101">
        <v>0</v>
      </c>
    </row>
    <row r="61" spans="2:16" ht="12.75" customHeight="1" thickBot="1" x14ac:dyDescent="0.25">
      <c r="B61" s="73"/>
      <c r="C61" s="161" t="s">
        <v>61</v>
      </c>
      <c r="D61" s="161"/>
      <c r="E61" s="102">
        <v>10000</v>
      </c>
      <c r="F61" s="38"/>
      <c r="G61" s="162"/>
      <c r="H61" s="163"/>
      <c r="I61" s="163"/>
      <c r="J61" s="163"/>
      <c r="K61" s="102">
        <v>0</v>
      </c>
    </row>
    <row r="62" spans="2:16" ht="16.149999999999999" customHeight="1" thickBot="1" x14ac:dyDescent="0.25">
      <c r="B62" s="14"/>
      <c r="C62" s="150" t="s">
        <v>53</v>
      </c>
      <c r="D62" s="150"/>
      <c r="E62" s="93">
        <f>E53+E54+E58+E56+E57+E55</f>
        <v>141599.96600000001</v>
      </c>
      <c r="F62" s="36"/>
      <c r="G62" s="150" t="s">
        <v>54</v>
      </c>
      <c r="H62" s="150"/>
      <c r="I62" s="150"/>
      <c r="J62" s="150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51" t="s">
        <v>14</v>
      </c>
      <c r="D64" s="152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J3:K3"/>
    <mergeCell ref="I4:K5"/>
    <mergeCell ref="B6:E6"/>
    <mergeCell ref="H6:I6"/>
    <mergeCell ref="B8:E8"/>
    <mergeCell ref="H8:I8"/>
    <mergeCell ref="J8:K8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C37:D37"/>
    <mergeCell ref="C38:D38"/>
    <mergeCell ref="F38:G38"/>
    <mergeCell ref="F40:G40"/>
    <mergeCell ref="C42:E42"/>
    <mergeCell ref="F42:G42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9"/>
      <c r="I2" s="209"/>
      <c r="J2" s="209"/>
      <c r="K2" s="209"/>
    </row>
    <row r="3" spans="1:13" ht="12" customHeight="1" x14ac:dyDescent="0.2">
      <c r="H3" s="209"/>
      <c r="I3" s="209"/>
      <c r="J3" s="209"/>
      <c r="K3" s="209"/>
    </row>
    <row r="4" spans="1:13" ht="16.350000000000001" customHeight="1" x14ac:dyDescent="0.4">
      <c r="H4" s="209"/>
      <c r="I4" s="209"/>
      <c r="J4" s="209"/>
      <c r="K4" s="209"/>
      <c r="M4" s="13" t="s">
        <v>17</v>
      </c>
    </row>
    <row r="5" spans="1:13" ht="16.5" customHeight="1" x14ac:dyDescent="0.2">
      <c r="B5" s="9" t="s">
        <v>11</v>
      </c>
      <c r="H5" s="209"/>
      <c r="I5" s="209"/>
      <c r="J5" s="209"/>
      <c r="K5" s="209"/>
    </row>
    <row r="6" spans="1:13" ht="13.5" customHeight="1" x14ac:dyDescent="0.2">
      <c r="A6" s="4" t="s">
        <v>0</v>
      </c>
      <c r="B6" s="194"/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82"/>
      <c r="J10" s="182"/>
      <c r="K10" s="183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84">
        <v>0</v>
      </c>
      <c r="I11" s="184"/>
      <c r="J11" s="184"/>
      <c r="K11" s="185"/>
    </row>
    <row r="12" spans="1:13" x14ac:dyDescent="0.2">
      <c r="B12" s="117"/>
      <c r="C12" s="159">
        <v>0</v>
      </c>
      <c r="D12" s="160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9">
        <v>0</v>
      </c>
      <c r="D13" s="160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88"/>
      <c r="D14" s="189"/>
      <c r="E14" s="96">
        <v>0</v>
      </c>
      <c r="F14" s="168">
        <f>SUM(E12:E14)</f>
        <v>0</v>
      </c>
      <c r="G14" s="202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2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2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2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2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9">
        <v>0</v>
      </c>
      <c r="D33" s="159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6">
        <v>0</v>
      </c>
      <c r="D34" s="166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6">
        <v>0</v>
      </c>
      <c r="D35" s="166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6">
        <v>0</v>
      </c>
      <c r="D36" s="166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6">
        <v>0</v>
      </c>
      <c r="D37" s="166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9">
        <v>0</v>
      </c>
      <c r="D38" s="159"/>
      <c r="E38" s="96">
        <v>0</v>
      </c>
      <c r="F38" s="168">
        <f>SUM(E33:E38)</f>
        <v>0</v>
      </c>
      <c r="G38" s="202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3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3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64"/>
      <c r="I44" s="164"/>
      <c r="J44" s="164"/>
      <c r="K44" s="165"/>
    </row>
    <row r="45" spans="2:11" ht="12.75" customHeight="1" x14ac:dyDescent="0.2">
      <c r="B45" s="115"/>
      <c r="C45" s="159" t="s">
        <v>69</v>
      </c>
      <c r="D45" s="160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6"/>
      <c r="D46" s="167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6"/>
      <c r="D47" s="167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6"/>
      <c r="D48" s="167"/>
      <c r="E48" s="96">
        <v>0</v>
      </c>
      <c r="F48" s="168">
        <f>SUM(E45:E48)</f>
        <v>0</v>
      </c>
      <c r="G48" s="202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70" t="s">
        <v>87</v>
      </c>
      <c r="D50" s="170"/>
      <c r="E50" s="170"/>
      <c r="F50" s="168">
        <f>F48+F42+F40+F38+F31+F27+F23+F18+F14</f>
        <v>0</v>
      </c>
      <c r="G50" s="202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74"/>
      <c r="I54" s="174"/>
      <c r="J54" s="175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5"/>
      <c r="H55" s="155"/>
      <c r="I55" s="155"/>
      <c r="J55" s="156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5"/>
      <c r="H56" s="155"/>
      <c r="I56" s="155"/>
      <c r="J56" s="156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5"/>
      <c r="H57" s="155"/>
      <c r="I57" s="155"/>
      <c r="J57" s="156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5"/>
      <c r="H58" s="155"/>
      <c r="I58" s="155"/>
      <c r="J58" s="156"/>
      <c r="K58" s="149">
        <v>0</v>
      </c>
    </row>
    <row r="59" spans="2:14" ht="12.75" customHeight="1" x14ac:dyDescent="0.2">
      <c r="B59" s="136"/>
      <c r="C59" s="157" t="s">
        <v>16</v>
      </c>
      <c r="D59" s="158"/>
      <c r="E59" s="96">
        <v>0</v>
      </c>
      <c r="F59" s="38"/>
      <c r="G59" s="205"/>
      <c r="H59" s="155"/>
      <c r="I59" s="155"/>
      <c r="J59" s="156"/>
      <c r="K59" s="149">
        <v>0</v>
      </c>
    </row>
    <row r="60" spans="2:14" ht="12.75" customHeight="1" x14ac:dyDescent="0.2">
      <c r="B60" s="136"/>
      <c r="C60" s="159"/>
      <c r="D60" s="160"/>
      <c r="E60" s="96">
        <v>0</v>
      </c>
      <c r="F60" s="38"/>
      <c r="G60" s="205" t="s">
        <v>0</v>
      </c>
      <c r="H60" s="155"/>
      <c r="I60" s="155"/>
      <c r="J60" s="156"/>
      <c r="K60" s="149">
        <v>0</v>
      </c>
    </row>
    <row r="61" spans="2:14" ht="12.75" customHeight="1" x14ac:dyDescent="0.2">
      <c r="B61" s="137"/>
      <c r="C61" s="159"/>
      <c r="D61" s="159"/>
      <c r="E61" s="143">
        <v>0</v>
      </c>
      <c r="F61" s="38"/>
      <c r="G61" s="204"/>
      <c r="H61" s="174"/>
      <c r="I61" s="174"/>
      <c r="J61" s="174"/>
      <c r="K61" s="143">
        <v>0</v>
      </c>
    </row>
    <row r="62" spans="2:14" ht="16.149999999999999" customHeight="1" x14ac:dyDescent="0.2">
      <c r="B62" s="14"/>
      <c r="C62" s="150" t="s">
        <v>53</v>
      </c>
      <c r="D62" s="150"/>
      <c r="E62" s="135">
        <f>E53+E54+E58+E56+E57+E55</f>
        <v>0</v>
      </c>
      <c r="F62" s="36"/>
      <c r="G62" s="150" t="s">
        <v>54</v>
      </c>
      <c r="H62" s="150"/>
      <c r="I62" s="150"/>
      <c r="J62" s="150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70" t="s">
        <v>14</v>
      </c>
      <c r="D64" s="201"/>
      <c r="E64" s="103">
        <f>E56+E57</f>
        <v>0</v>
      </c>
      <c r="F64" s="36"/>
      <c r="G64" s="170" t="s">
        <v>15</v>
      </c>
      <c r="H64" s="170"/>
      <c r="I64" s="170"/>
      <c r="J64" s="201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N2iQX39SH0J5gHkvbgUGv3EKwQXmjhOzdGQl2rNRL6Ayukx4nWO2H97qN2x+xAi34DejiRkqnvFKf+Q7ZS2wWg==" saltValue="wYqsNhHM/MEJ8DaH47kFSg==" spinCount="100000" sheet="1" objects="1" scenarios="1" selectLockedCells="1"/>
  <mergeCells count="50"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C60:D60"/>
    <mergeCell ref="C50:E50"/>
    <mergeCell ref="F48:G48"/>
    <mergeCell ref="G54:J54"/>
    <mergeCell ref="C48:D48"/>
    <mergeCell ref="F50:G50"/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2025-11-04T08:18:09Z</cp:lastPrinted>
  <dcterms:created xsi:type="dcterms:W3CDTF">2006-08-01T10:09:48Z</dcterms:created>
  <dcterms:modified xsi:type="dcterms:W3CDTF">2025-11-04T08:19:19Z</dcterms:modified>
</cp:coreProperties>
</file>