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D8B14356-4BF8-4B07-8242-AC8D526DC28C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<sst xmlns="http://schemas.openxmlformats.org/spreadsheetml/2006/main" count="465" uniqueCount="219">
  <si>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</si>
  <si>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</si>
  <si>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</si>
  <si>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</si>
  <si>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</si>
  <si>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</si>
  <si>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</si>
  <si>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</si>
  <si>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</si>
  <si>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</si>
  <si>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</si>
  <si>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</si>
  <si>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</si>
  <si>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</si>
  <si>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</si>
  <si>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</si>
  <si>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</si>
  <si>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</si>
  <si>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</si>
  <si>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</si>
  <si>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</si>
  <si>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</si>
  <si>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</si>
  <si>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</si>
  <si>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</si>
  <si>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</si>
  <si>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</si>
  <si>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</si>
  <si>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</si>
  <si>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</si>
  <si>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</si>
  <si>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</si>
  <si>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</si>
  <si>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</si>
  <si>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</si>
  <si>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</si>
  <si>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</si>
  <si>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</si>
  <si>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</si>
  <si>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</si>
  <si>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</si>
  <si>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</si>
  <si>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</si>
  <si>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</si>
  <si>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</si>
  <si>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</si>
  <si>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</si>
  <si>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</si>
  <si>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</si>
  <si>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</si>
  <si>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</si>
  <si>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</si>
  <si>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</si>
  <si>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</si>
  <si>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</si>
  <si>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</si>
  <si>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</si>
  <si>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</si>
  <si>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</si>
  <si>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</si>
  <si>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</si>
  <si>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</si>
  <si>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</si>
  <si>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</si>
  <si>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</si>
  <si>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</si>
  <si>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</si>
  <si>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</si>
  <si>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</si>
  <si>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</si>
  <si>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</si>
  <si>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</si>
  <si>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</si>
  <si>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</si>
  <si>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</si>
  <si>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</si>
  <si>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</si>
  <si>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</si>
  <si>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</si>
  <si>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</si>
  <si>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</si>
  <si>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</si>
  <si>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</si>
  <si>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</si>
  <si>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</si>
  <si>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</si>
  <si>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</si>
  <si>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</si>
  <si>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</si>
  <si>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</si>
  <si>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</si>
  <si>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</si>
  <si>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</si>
  <si>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</si>
  <si>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</si>
  <si>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</si>
  <si>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</si>
  <si>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</si>
  <si>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</si>
  <si>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</si>
  <si>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</si>
  <si>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</si>
  <si>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</si>
  <si>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</si>
  <si>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</si>
  <si>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</si>
  <si>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</si>
  <si>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</si>
  <si>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</si>
  <si>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</si>
  <si>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</si>
  <si>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</si>
  <si>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</si>
  <si>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</si>
  <si>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</si>
  <si>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</si>
  <si>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</si>
  <si>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</si>
  <si>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</si>
  <si>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</si>
  <si>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</si>
  <si>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</si>
  <si>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</si>
  <si>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</si>
  <si>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</si>
  <si>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</si>
  <si>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</si>
  <si>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</si>
  <si>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</si>
  <si>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</si>
  <si>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</si>
  <si>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</si>
  <si>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</si>
  <si>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</si>
  <si>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</si>
  <si>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</si>
  <si>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</si>
  <si>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</si>
  <si>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</si>
  <si>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</si>
  <si>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</si>
  <si>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</si>
  <si>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</si>
  <si>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</si>
  <si>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</si>
  <si>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</si>
  <si>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</si>
  <si>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</si>
  <si>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</si>
  <si>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</si>
  <si>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</si>
  <si>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</si>
  <si>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</si>
  <si>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</si>
  <si>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</si>
  <si>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</si>
  <si>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</si>
  <si>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</si>
  <si>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</si>
  <si>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</si>
  <si>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</si>
  <si>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</si>
  <si>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</si>
  <si>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</si>
  <si>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</si>
  <si>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</si>
  <si>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</si>
  <si>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</si>
  <si>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</si>
  <si>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</si>
  <si>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</si>
  <si>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</si>
  <si>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</si>
  <si>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</si>
  <si>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</si>
  <si>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</si>
  <si>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</si>
  <si>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</si>
  <si>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</si>
  <si>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</si>
  <si>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</si>
  <si>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</si>
  <si>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</si>
  <si>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</si>
  <si>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</si>
  <si>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</si>
  <si>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</si>
  <si>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</si>
  <si>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</si>
  <si>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</si>
  <si>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</si>
  <si>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</si>
  <si>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</si>
  <si>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</si>
  <si>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</si>
  <si>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</si>
  <si>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</si>
  <si>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</si>
  <si>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</si>
  <si>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</si>
  <si>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</si>
  <si>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</si>
  <si>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</si>
  <si>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</si>
  <si>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</si>
  <si>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</si>
  <si>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</si>
  <si>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</si>
  <si>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</si>
  <si>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</si>
  <si>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</si>
  <si>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</si>
  <si>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</si>
  <si>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</si>
  <si>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</si>
  <si>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</si>
  <si>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</si>
  <si>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</si>
  <si>
    <t>Linnan Kehitys Oy/Hämeenlinna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</si>
</sst>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  <xf numFmtId="0" fontId="27" fillId="0" borderId="0" xfId="0" applyFont="1" applyAlignment="1">
      <alignment horizontal="left" vertical="center" indent="2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4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6</xdr:row>
      <xdr:rowOff>152528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15</xdr:col>
      <xdr:colOff>504344</xdr:colOff>
      <xdr:row>5</xdr:row>
      <xdr:rowOff>207818</xdr:rowOff>
    </xdr:from>
    <xdr:to>
      <xdr:col>16</xdr:col>
      <xdr:colOff>695696</xdr:colOff>
      <xdr:row>6</xdr:row>
      <xdr:rowOff>152529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9958" y="874568"/>
          <a:ext cx="814806" cy="282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67" t="s">
        <v>208</v>
      </c>
      <c r="C4" s="567"/>
    </row>
    <row r="5" spans="1:1026" ht="9.75" customHeight="1" x14ac:dyDescent="0.2"/>
    <row r="6" spans="1:1026" s="2" customFormat="1" ht="26.25" customHeight="1" x14ac:dyDescent="0.3">
      <c r="C6" s="562" t="s">
        <v>186</v>
      </c>
      <c r="D6" s="562"/>
      <c r="E6" s="562"/>
      <c r="F6" s="562"/>
      <c r="H6" s="425" t="s">
        <v>122</v>
      </c>
      <c r="M6" s="560"/>
      <c r="N6" s="560"/>
      <c r="O6" s="161"/>
      <c r="S6" s="554" t="s">
        <v>4</v>
      </c>
      <c r="T6" s="554"/>
    </row>
    <row r="7" spans="1:1026" s="3" customFormat="1" ht="15" customHeight="1" x14ac:dyDescent="0.2">
      <c r="C7" s="563" t="s">
        <v>187</v>
      </c>
      <c r="D7" s="563"/>
      <c r="E7" s="563"/>
      <c r="F7" s="563"/>
      <c r="H7" s="561"/>
      <c r="I7" s="561"/>
      <c r="J7" s="561"/>
      <c r="K7" s="561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47" t="s">
        <v>0</v>
      </c>
      <c r="D9" s="548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55" t="s">
        <v>192</v>
      </c>
      <c r="D11" s="555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64" t="s">
        <v>193</v>
      </c>
      <c r="D12" s="565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38" t="s">
        <v>2</v>
      </c>
      <c r="D13" s="53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40" t="s">
        <v>3</v>
      </c>
      <c r="C14" s="541"/>
      <c r="D14" s="54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47" t="s">
        <v>134</v>
      </c>
      <c r="D16" s="548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45" t="s">
        <v>133</v>
      </c>
      <c r="D18" s="546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3" t="s">
        <v>5</v>
      </c>
      <c r="D19" s="544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3" t="s">
        <v>6</v>
      </c>
      <c r="D23" s="544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3" t="s">
        <v>80</v>
      </c>
      <c r="D25" s="544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3" t="s">
        <v>81</v>
      </c>
      <c r="D26" s="544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3" t="s">
        <v>73</v>
      </c>
      <c r="D27" s="544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58" t="s">
        <v>74</v>
      </c>
      <c r="D28" s="558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58" t="s">
        <v>8</v>
      </c>
      <c r="D29" s="558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9" t="s">
        <v>194</v>
      </c>
      <c r="D30" s="559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58" t="s">
        <v>7</v>
      </c>
      <c r="D31" s="558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9" t="s">
        <v>191</v>
      </c>
      <c r="D32" s="559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56" t="s">
        <v>82</v>
      </c>
      <c r="D33" s="557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56" t="s">
        <v>83</v>
      </c>
      <c r="D34" s="557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74" t="s">
        <v>188</v>
      </c>
      <c r="D35" s="574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75" t="s">
        <v>189</v>
      </c>
      <c r="D36" s="575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31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36" t="s">
        <v>1</v>
      </c>
      <c r="D38" s="53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58" t="s">
        <v>41</v>
      </c>
      <c r="D39" s="558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58" t="s">
        <v>132</v>
      </c>
      <c r="D40" s="558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72" t="s">
        <v>209</v>
      </c>
      <c r="D41" s="572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76" t="s">
        <v>78</v>
      </c>
      <c r="D42" s="577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73" t="s">
        <v>79</v>
      </c>
      <c r="D43" s="573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49" t="s">
        <v>9</v>
      </c>
      <c r="C44" s="549"/>
      <c r="D44" s="549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50" t="s">
        <v>10</v>
      </c>
      <c r="D46" s="550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51" t="s">
        <v>31</v>
      </c>
      <c r="D47" s="551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33" t="s">
        <v>116</v>
      </c>
      <c r="D48" s="533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53"/>
      <c r="C49" s="553"/>
      <c r="D49" s="553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52"/>
      <c r="P49" s="552"/>
      <c r="Q49" s="552"/>
      <c r="R49"/>
      <c r="T49" s="566"/>
      <c r="U49" s="566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630" t="s">
        <v>218</v>
      </c>
      <c r="C50" s="630"/>
      <c r="D50" s="630"/>
      <c r="E50" s="630"/>
      <c r="F50" s="630"/>
      <c r="G50" s="630"/>
      <c r="H50" s="630"/>
      <c r="I50" s="16"/>
      <c r="J50" s="20"/>
      <c r="K50" s="532"/>
      <c r="L50" s="532"/>
      <c r="M50" s="532"/>
      <c r="N50" s="532"/>
      <c r="O50" s="532"/>
      <c r="P50" s="532"/>
      <c r="Q50" s="532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70"/>
      <c r="D51" s="570"/>
      <c r="E51" s="571"/>
      <c r="F51" s="571"/>
      <c r="G51" s="571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5"/>
      <c r="C84" s="535"/>
      <c r="D84" s="535"/>
      <c r="E84" s="535"/>
      <c r="M84" s="568"/>
      <c r="N84" s="568"/>
      <c r="O84" s="568"/>
      <c r="P84" s="568"/>
      <c r="Q84" s="568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69" t="s">
        <v>211</v>
      </c>
      <c r="C87" s="569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34" t="s">
        <v>108</v>
      </c>
      <c r="C89" s="534"/>
      <c r="D89" s="534"/>
      <c r="E89" s="534"/>
      <c r="F89" s="534"/>
      <c r="G89" s="534"/>
      <c r="H89" s="534"/>
      <c r="I89" s="534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5" t="s">
        <v>110</v>
      </c>
      <c r="C91" s="535"/>
      <c r="D91" s="535"/>
      <c r="E91" s="535"/>
      <c r="F91" s="535"/>
      <c r="G91" s="535"/>
      <c r="H91" s="535"/>
      <c r="I91" s="535"/>
      <c r="J91" s="535"/>
      <c r="K91" s="535"/>
      <c r="L91" s="535"/>
      <c r="M91" s="535"/>
      <c r="N91" s="535"/>
      <c r="O91" s="535"/>
      <c r="P91" s="535"/>
      <c r="Q91" s="535"/>
    </row>
    <row r="92" spans="2:17" x14ac:dyDescent="0.2">
      <c r="C92" s="24"/>
    </row>
    <row r="93" spans="2:17" x14ac:dyDescent="0.2">
      <c r="B93" s="535"/>
      <c r="C93" s="535"/>
      <c r="D93" s="535"/>
      <c r="E93" s="535"/>
    </row>
  </sheetData>
  <sheetProtection algorithmName="SHA-512" hashValue="ax4aqTwLKqv5w2ip2mi4A7XTGEZ1RleMpk7B5mIaojOBIuwTOdogNQKuOV052AsAWmFG7rLaj00s19noJjCN1A==" saltValue="6rMDsLKeMRPH+f/OtzHjcA==" spinCount="100000" sheet="1" objects="1" scenarios="1"/>
  <mergeCells count="50"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B44:D44"/>
    <mergeCell ref="C46:D46"/>
    <mergeCell ref="C47:D47"/>
    <mergeCell ref="O49:Q49"/>
    <mergeCell ref="B49:D49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50:H50"/>
    <mergeCell ref="K50:Q50"/>
    <mergeCell ref="C48:D48"/>
    <mergeCell ref="B89:I89"/>
    <mergeCell ref="B91:Q91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8" t="s">
        <v>4</v>
      </c>
      <c r="C1" s="578"/>
      <c r="D1" s="578"/>
      <c r="E1" s="578"/>
      <c r="F1" s="578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3" t="str">
        <f>'1. KASSABUDJETTI'!C6</f>
        <v>Yrityksen nimi</v>
      </c>
      <c r="C3" s="579" t="s">
        <v>120</v>
      </c>
      <c r="D3" s="138"/>
      <c r="E3" s="579" t="s">
        <v>120</v>
      </c>
      <c r="F3" s="138"/>
      <c r="G3" s="138"/>
      <c r="H3" s="585" t="s">
        <v>131</v>
      </c>
      <c r="I3" s="585"/>
      <c r="J3" s="585"/>
      <c r="K3" s="585"/>
      <c r="L3" s="585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4"/>
      <c r="C4" s="580"/>
      <c r="D4" s="35"/>
      <c r="E4" s="580"/>
      <c r="F4" s="35"/>
      <c r="G4" s="35"/>
      <c r="H4" s="586"/>
      <c r="I4" s="586"/>
      <c r="J4" s="586"/>
      <c r="K4" s="586"/>
      <c r="L4" s="586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79" t="s">
        <v>120</v>
      </c>
      <c r="D58" s="49"/>
      <c r="E58" s="579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2"/>
      <c r="D59" s="49"/>
      <c r="E59" s="582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79" t="s">
        <v>120</v>
      </c>
      <c r="E113" s="579" t="s">
        <v>120</v>
      </c>
      <c r="T113" s="433"/>
      <c r="AM113" s="427"/>
    </row>
    <row r="114" spans="2:39" ht="12" customHeight="1" thickBot="1" x14ac:dyDescent="0.25">
      <c r="C114" s="582"/>
      <c r="E114" s="582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32"/>
      <c r="P128" s="532"/>
      <c r="Q128" s="532"/>
      <c r="R128" s="532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1"/>
      <c r="M129" s="581"/>
      <c r="O129" s="532"/>
      <c r="P129" s="532"/>
      <c r="Q129" s="532"/>
      <c r="R129" s="532"/>
    </row>
    <row r="130" spans="2:18" ht="12.6" customHeight="1" x14ac:dyDescent="0.2">
      <c r="B130" s="221"/>
      <c r="D130" s="221"/>
      <c r="F130" s="571"/>
      <c r="G130" s="571"/>
      <c r="H130" s="571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71"/>
      <c r="G131" s="571"/>
      <c r="H131" s="571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90"/>
      <c r="C2" s="590"/>
      <c r="D2" s="590"/>
      <c r="E2" s="590"/>
      <c r="F2" s="589"/>
      <c r="G2" s="589"/>
      <c r="H2" s="589"/>
      <c r="I2" s="589"/>
    </row>
    <row r="3" spans="2:37" ht="35.65" customHeight="1" thickBot="1" x14ac:dyDescent="0.25">
      <c r="B3" s="592" t="str">
        <f>'1. KASSABUDJETTI'!C6</f>
        <v>Yrityksen nimi</v>
      </c>
      <c r="C3" s="592"/>
      <c r="D3" s="592"/>
      <c r="E3" s="592"/>
      <c r="F3" s="592"/>
      <c r="J3" s="591" t="s">
        <v>67</v>
      </c>
      <c r="K3" s="591"/>
      <c r="L3" s="591"/>
      <c r="M3" s="591"/>
      <c r="N3" s="591"/>
      <c r="O3" s="591"/>
      <c r="U3" s="167"/>
    </row>
    <row r="4" spans="2:37" s="85" customFormat="1" ht="19.149999999999999" customHeight="1" x14ac:dyDescent="0.2">
      <c r="B4" s="520"/>
      <c r="C4" s="521"/>
      <c r="D4" s="602"/>
      <c r="E4" s="602"/>
      <c r="F4" s="602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3" t="s">
        <v>203</v>
      </c>
      <c r="D5" s="603"/>
      <c r="E5" s="603"/>
      <c r="F5" s="60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6" t="s">
        <v>201</v>
      </c>
      <c r="D6" s="597"/>
      <c r="E6" s="597"/>
      <c r="F6" s="598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4"/>
      <c r="F7" s="605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6" t="s">
        <v>216</v>
      </c>
      <c r="D13" s="607"/>
      <c r="E13" s="607"/>
      <c r="F13" s="608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5" t="s">
        <v>204</v>
      </c>
      <c r="D14" s="595"/>
      <c r="E14" s="595"/>
      <c r="F14" s="595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6" t="s">
        <v>197</v>
      </c>
      <c r="D15" s="597"/>
      <c r="E15" s="597"/>
      <c r="F15" s="598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6" t="s">
        <v>198</v>
      </c>
      <c r="D18" s="597"/>
      <c r="E18" s="597"/>
      <c r="F18" s="598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9" t="s">
        <v>105</v>
      </c>
      <c r="D25" s="600"/>
      <c r="E25" s="600"/>
      <c r="F25" s="601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3" t="s">
        <v>120</v>
      </c>
      <c r="E27" s="86"/>
      <c r="F27" s="593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4"/>
      <c r="E28" s="93"/>
      <c r="F28" s="594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587"/>
      <c r="C29" s="588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32"/>
      <c r="P101" s="532"/>
      <c r="Q101" s="532"/>
      <c r="R101" s="532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32"/>
      <c r="P102" s="532"/>
      <c r="Q102" s="532"/>
      <c r="R102" s="532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1"/>
      <c r="M103" s="581"/>
    </row>
    <row r="104" spans="2:37" x14ac:dyDescent="0.2">
      <c r="B104" s="570"/>
      <c r="C104" s="570"/>
      <c r="D104" s="221"/>
      <c r="E104" s="95"/>
      <c r="F104" s="571"/>
      <c r="G104" s="571"/>
      <c r="H104" s="571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71"/>
      <c r="G105" s="571"/>
      <c r="H105" s="571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  <mergeCell ref="O101:R102"/>
    <mergeCell ref="L103:M103"/>
    <mergeCell ref="B104:C104"/>
    <mergeCell ref="F104:H105"/>
    <mergeCell ref="B29:C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5" t="str">
        <f>'1. KASSABUDJETTI'!C6</f>
        <v>Yrityksen nimi</v>
      </c>
      <c r="D2" s="615"/>
      <c r="E2" s="615"/>
      <c r="F2" s="615"/>
      <c r="G2" s="250"/>
      <c r="H2" s="250"/>
      <c r="I2" s="611" t="s">
        <v>29</v>
      </c>
      <c r="J2" s="611"/>
      <c r="K2" s="611"/>
      <c r="L2" s="611"/>
      <c r="M2" s="611"/>
      <c r="N2" s="2"/>
      <c r="O2" s="612"/>
      <c r="P2" s="612"/>
      <c r="Q2" s="612"/>
      <c r="R2" s="61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3"/>
      <c r="K3" s="613"/>
      <c r="L3" s="613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09" t="s">
        <v>30</v>
      </c>
      <c r="C6" s="610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4"/>
      <c r="C39" s="614"/>
      <c r="D39" s="419"/>
      <c r="E39" s="424"/>
      <c r="F39" s="616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7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4" t="s">
        <v>17</v>
      </c>
      <c r="D8" s="625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2" t="s">
        <v>18</v>
      </c>
      <c r="D10" s="623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6" t="s">
        <v>19</v>
      </c>
      <c r="D11" s="627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4" t="s">
        <v>84</v>
      </c>
      <c r="D16" s="625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4" t="s">
        <v>37</v>
      </c>
      <c r="D17" s="625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0" t="s">
        <v>85</v>
      </c>
      <c r="D20" s="621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0" t="s">
        <v>38</v>
      </c>
      <c r="D21" s="621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8" t="s">
        <v>20</v>
      </c>
      <c r="D23" s="629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8" t="s">
        <v>19</v>
      </c>
      <c r="D24" s="619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2025-12-02T11:44:12Z</cp:lastPrinted>
  <dcterms:created xsi:type="dcterms:W3CDTF">2000-01-05T18:21:55Z</dcterms:created>
  <dcterms:modified xsi:type="dcterms:W3CDTF">2025-12-02T12:07:47Z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